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940" windowHeight="9228" activeTab="0"/>
  </bookViews>
  <sheets>
    <sheet name="бланк заказа" sheetId="1" r:id="rId1"/>
    <sheet name="бланк заказа по артикулу" sheetId="2" r:id="rId2"/>
    <sheet name="инструкция к заполнению" sheetId="3" r:id="rId3"/>
    <sheet name="price-list" sheetId="4" state="veryHidden" r:id="rId4"/>
  </sheets>
  <definedNames>
    <definedName name="_xlnm._FilterDatabase" localSheetId="3" hidden="1">'price-list'!$A$1:$G$1</definedName>
    <definedName name="_xlfn.IFERROR" hidden="1">#NAME?</definedName>
    <definedName name="Lines">OFFSET('price-list'!$G$2,0,0,COUNTA('price-list'!$G$2:$G$66),1)</definedName>
    <definedName name="Names" localSheetId="1">OFFSET('price-list'!$A$1,MATCH('бланк заказа по артикулу'!$B1,'price-list'!$A:$A,0)-1,1,COUNTIF('price-list'!$A:$A,'бланк заказа по артикулу'!$B1),1)</definedName>
    <definedName name="Names">OFFSET('price-list'!$A$1,MATCH('бланк заказа'!$B1,'price-list'!$A:$A,0)-1,1,COUNTIF('price-list'!$A:$A,'бланк заказа'!$B1),1)</definedName>
    <definedName name="_xlnm.Print_Area" localSheetId="0">'бланк заказа'!$A$1:$E$77</definedName>
    <definedName name="_xlnm.Print_Area" localSheetId="1">'бланк заказа по артикулу'!$A$1:$D$57</definedName>
  </definedNames>
  <calcPr fullCalcOnLoad="1"/>
</workbook>
</file>

<file path=xl/sharedStrings.xml><?xml version="1.0" encoding="utf-8"?>
<sst xmlns="http://schemas.openxmlformats.org/spreadsheetml/2006/main" count="3493" uniqueCount="1480">
  <si>
    <t>ООО "ЗОМФИ"</t>
  </si>
  <si>
    <t>111020,РФ,г.Москва,ул.Сторожевая,д26,стр.1</t>
  </si>
  <si>
    <t>тел:+7(495)781-47-72;360-41-86</t>
  </si>
  <si>
    <t>факс:+7(495)781-47-73</t>
  </si>
  <si>
    <t>Самовывоз</t>
  </si>
  <si>
    <t>Плательщик:</t>
  </si>
  <si>
    <t>Контактное лицо:</t>
  </si>
  <si>
    <t>телефон:</t>
  </si>
  <si>
    <t>E-mail:</t>
  </si>
  <si>
    <t>Заявка на поставку</t>
  </si>
  <si>
    <t>Дата:</t>
  </si>
  <si>
    <t>Клиент-№</t>
  </si>
  <si>
    <t>артикул</t>
  </si>
  <si>
    <t>наименование</t>
  </si>
  <si>
    <t>шт.</t>
  </si>
  <si>
    <t xml:space="preserve">Отгрузка через </t>
  </si>
  <si>
    <t>Условия поставки:</t>
  </si>
  <si>
    <t>e-mail</t>
  </si>
  <si>
    <t>для заявок</t>
  </si>
  <si>
    <t>тех.консультации</t>
  </si>
  <si>
    <t>Деловые линии</t>
  </si>
  <si>
    <t>Примечание:</t>
  </si>
  <si>
    <t>77ru@somfy.com</t>
  </si>
  <si>
    <t>zakaz@somfy.com</t>
  </si>
  <si>
    <t>Код товарной группы</t>
  </si>
  <si>
    <t>RS</t>
  </si>
  <si>
    <t xml:space="preserve">LS 40 SHORT 4/16 </t>
  </si>
  <si>
    <t xml:space="preserve">LS 40 9/16 </t>
  </si>
  <si>
    <t>LS 40 13/10</t>
  </si>
  <si>
    <t>ALTUS 40 RTS 4/16</t>
  </si>
  <si>
    <t>ALTUS 40 RTS 9/16</t>
  </si>
  <si>
    <t>ALTUS 40 RTS 13/10</t>
  </si>
  <si>
    <t>Boost 15</t>
  </si>
  <si>
    <t>Boost 35</t>
  </si>
  <si>
    <t xml:space="preserve">Solus 2 PA 6/12 </t>
  </si>
  <si>
    <t>Solus 2 PA 10/12</t>
  </si>
  <si>
    <t>Solus 2 PA 20/12</t>
  </si>
  <si>
    <t>Solus 2 PA 30/12</t>
  </si>
  <si>
    <t>Solus 2 PA 40/12</t>
  </si>
  <si>
    <t>LT 50 Jet 8/17</t>
  </si>
  <si>
    <t>LT 50 Ceres 10/17</t>
  </si>
  <si>
    <t>LT 50 Atlas 15/17</t>
  </si>
  <si>
    <t xml:space="preserve">LT 50 Meteor 20/17 </t>
  </si>
  <si>
    <t>LT 50 Gemini 25/17</t>
  </si>
  <si>
    <t>LT 50 Apollo 30/17</t>
  </si>
  <si>
    <t>LT 50 Helios 35/17</t>
  </si>
  <si>
    <t xml:space="preserve">LT 50 Mariner 40/17 </t>
  </si>
  <si>
    <t>LT 50 Vectran 45/12</t>
  </si>
  <si>
    <t>LT 50 Jet CSI 8/17</t>
  </si>
  <si>
    <t>LT 50 Meteor CSI 20/17</t>
  </si>
  <si>
    <t>LT 50 Gemini CSI 25/17</t>
  </si>
  <si>
    <t>LT 50 Mariner CSI 40/17</t>
  </si>
  <si>
    <r>
      <t xml:space="preserve">ILMO 50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 WT 6/17 </t>
    </r>
  </si>
  <si>
    <t>ILMO 50 WT  6/17</t>
  </si>
  <si>
    <t>ILMO 50 WT 10/17</t>
  </si>
  <si>
    <t>ILMO 50 WT 15/17</t>
  </si>
  <si>
    <t>ILMO 50 WT 20/17</t>
  </si>
  <si>
    <t>ILMO 50 WT 30/17</t>
  </si>
  <si>
    <t>ILMO 50 WT 35/17</t>
  </si>
  <si>
    <t>OXIMO RTS S AUTO 6/17</t>
  </si>
  <si>
    <t>OXIMO RTS 6/17</t>
  </si>
  <si>
    <t>OXIMO RTS 10/17</t>
  </si>
  <si>
    <t>OXIMO RTS 15/17</t>
  </si>
  <si>
    <t>OXIMO RTS 20/17</t>
  </si>
  <si>
    <t>OXIMO RTS 30/17</t>
  </si>
  <si>
    <t>OXIMO RTS 40/17</t>
  </si>
  <si>
    <t>LT 60 Vega 60/12</t>
  </si>
  <si>
    <t>LT 60 Sirius 80/12</t>
  </si>
  <si>
    <t>LT 60 Titan 100/12</t>
  </si>
  <si>
    <t>LT 60 Taurus 120/12</t>
  </si>
  <si>
    <t>LT 60 Vega NHK 60/12</t>
  </si>
  <si>
    <t>LT 60 Sirius NHK 80/12</t>
  </si>
  <si>
    <t>LT 60 Titan NHK 100/12</t>
  </si>
  <si>
    <t>LT 60 Taurus NHK 120/12</t>
  </si>
  <si>
    <t>товарная группа</t>
  </si>
  <si>
    <t>RST</t>
  </si>
  <si>
    <t>NR0/10-16 KIT40</t>
  </si>
  <si>
    <t>NK1/10-16 KIT60</t>
  </si>
  <si>
    <t>NK1/20-16 KIT60</t>
  </si>
  <si>
    <t>NK1/30-16 KIT60</t>
  </si>
  <si>
    <t>NK1/50-12 KIT60</t>
  </si>
  <si>
    <t>NM1/20-16 KIT60</t>
  </si>
  <si>
    <t>NM1/30-16 KIT60</t>
  </si>
  <si>
    <t>NM1/40-12 KIT60</t>
  </si>
  <si>
    <t>NM1/50-12 KIT60</t>
  </si>
  <si>
    <t>NM2-PP/60-12 KIT70</t>
  </si>
  <si>
    <t>NM2-PP/80-12 KIT70</t>
  </si>
  <si>
    <t>NM2-PP/100-12 KIT102</t>
  </si>
  <si>
    <t>NM2-PP/140-8 KIT102</t>
  </si>
  <si>
    <t xml:space="preserve">Адаптер NK/NM1 70x1,5 мм </t>
  </si>
  <si>
    <t xml:space="preserve">Переходник NK/NM1 70x1,5 мм </t>
  </si>
  <si>
    <t xml:space="preserve">Адаптер NM2 102x2,5 мм </t>
  </si>
  <si>
    <t xml:space="preserve">Переходник NM2 102x2,5 мм </t>
  </si>
  <si>
    <t xml:space="preserve">Переходник NM2 70x1,5 мм </t>
  </si>
  <si>
    <t xml:space="preserve">Адаптер NM2 SW70x1,5 мм </t>
  </si>
  <si>
    <t>IWC</t>
  </si>
  <si>
    <t xml:space="preserve">SONESSE 30 RTS 2/29 </t>
  </si>
  <si>
    <t>SONESSE 30 DCT 2/28</t>
  </si>
  <si>
    <t>SONESSE 30 RS 485 2/28</t>
  </si>
  <si>
    <t>Комплект адаптеров Sonesse 30, Ø 38 мм</t>
  </si>
  <si>
    <t>SONESSE 40 3/30</t>
  </si>
  <si>
    <t>SONESSE 40 6/20</t>
  </si>
  <si>
    <t>SONESSE 40 9/12</t>
  </si>
  <si>
    <t>SONESSE 40 RTS 3/30</t>
  </si>
  <si>
    <t>SONESSE 40 RTS 6/20</t>
  </si>
  <si>
    <t>SONESSE 40 RTS 9/12</t>
  </si>
  <si>
    <t>SONESSE 50 WT 3/28</t>
  </si>
  <si>
    <t>SONESSE 50 WT 6/28</t>
  </si>
  <si>
    <t>SONESSE 50 WT 10/28</t>
  </si>
  <si>
    <t>SONESSE 50 RTS 3/28</t>
  </si>
  <si>
    <t>SONESSE 50 RTS 6/28</t>
  </si>
  <si>
    <t>SONESSE 50 RTS 10/28</t>
  </si>
  <si>
    <t>SONESSE 50 RS485 6/28</t>
  </si>
  <si>
    <t>SONESSE 50 RS485 10/28</t>
  </si>
  <si>
    <t>RS485 Setting Tool</t>
  </si>
  <si>
    <t>FTS LT 50 GEMINI S 25/17</t>
  </si>
  <si>
    <t>FTS LT 60 ORION S 55/17</t>
  </si>
  <si>
    <t>FTS LT 60 ANTARES S 70/17</t>
  </si>
  <si>
    <t>Блок управления системой FTS</t>
  </si>
  <si>
    <t>Ремень системы FTS</t>
  </si>
  <si>
    <t xml:space="preserve">Ограничительное сборное кольцо системы FTS </t>
  </si>
  <si>
    <t>ROLL UP 28 WT 24V W/PIN, электропривод</t>
  </si>
  <si>
    <t>Переходник Roll Up 28 на вал 28 мм</t>
  </si>
  <si>
    <t xml:space="preserve">Фланцевое крепление на привод LT 28 </t>
  </si>
  <si>
    <t>Крепление LT 28 комплект пластиковое</t>
  </si>
  <si>
    <t>Крепление LT 28 Benthin для привода/под цапфу</t>
  </si>
  <si>
    <t>Крепление LT 28 Benthin противолежащее</t>
  </si>
  <si>
    <t>Вал алюминиевый Ø29 x 1,15 мм</t>
  </si>
  <si>
    <t>Гильза с цапфой для вала Ø28 x 0,7 / 29х1,15 мм</t>
  </si>
  <si>
    <t xml:space="preserve">Адаптер LT 28 для вала Ø38 x 1 мм </t>
  </si>
  <si>
    <t xml:space="preserve">Переходник LT 28 для вала Ø38 x 1 мм </t>
  </si>
  <si>
    <t>Roll Up 28 RTS 1,1/27, 12V</t>
  </si>
  <si>
    <t>Крепление для Roll Up 28 RTS</t>
  </si>
  <si>
    <t>Заглушка крепления для Roll Up 28 RTS</t>
  </si>
  <si>
    <t xml:space="preserve">Контейнер для батареек Lithium AA 1,5V </t>
  </si>
  <si>
    <t>Кабель 25 см Y - образный  WireFree DUAL (F/M2)</t>
  </si>
  <si>
    <t>Контейнер для ак. батареек NiMH AA 1,2V</t>
  </si>
  <si>
    <t>Зарядное устройство ак. батареек NiMH AA 1,2 В</t>
  </si>
  <si>
    <t>Блок питания с вилкой 230/12V</t>
  </si>
  <si>
    <t>Solar Pack комплект v2</t>
  </si>
  <si>
    <t>LV 25 B 64, 0,6/35, 24V, электропривод</t>
  </si>
  <si>
    <t>LV 25 B 44, 0,4/40, 24V, электропривод</t>
  </si>
  <si>
    <t>LW 25 B 44, 0,4/40, 24V, электропривод</t>
  </si>
  <si>
    <t>LW 25 B 83, 0,8/30, 24V, электропривод</t>
  </si>
  <si>
    <t>LW25 E 83, 0,8/30, 24V, электропривод</t>
  </si>
  <si>
    <t>TILT &amp; LIFT 25 RTS, 0,8/30, 12V, электропривод</t>
  </si>
  <si>
    <t xml:space="preserve">AMS 25, шпиндельная блокировка  </t>
  </si>
  <si>
    <t xml:space="preserve">MS 25, шпиндельная блокировка </t>
  </si>
  <si>
    <t>Cord Lift 32 RTS</t>
  </si>
  <si>
    <t xml:space="preserve">Адаптер для оси 5 мм квадрат </t>
  </si>
  <si>
    <t>Адаптер для оси 4 мм квадрат</t>
  </si>
  <si>
    <t xml:space="preserve">Адаптер для оси 5 мм 6-гранный </t>
  </si>
  <si>
    <t xml:space="preserve">INIS DC, выкл. с блоком питания, 230/24V на 1 привод </t>
  </si>
  <si>
    <t>Блок питания с вилкой 230/24V для 1 привода</t>
  </si>
  <si>
    <t xml:space="preserve">Блок питания с вилкой 230/12V для 1 привода </t>
  </si>
  <si>
    <t>Power 1,1 DC UP, блок питания 230/24V на 1 привод</t>
  </si>
  <si>
    <t>Power 1,5 DC, блок питания  230/24V, групповой</t>
  </si>
  <si>
    <t>Кабель сетевой для Power 1,5 DC с вилкой</t>
  </si>
  <si>
    <t>Power 2,7 DC, блок питания 230/24V, групповой</t>
  </si>
  <si>
    <t xml:space="preserve">DC RTS RECEIVER INTEGRATED, радиоприёмник, 24V </t>
  </si>
  <si>
    <t>DC RTS RECEIVER, радиоприёмник, 24V</t>
  </si>
  <si>
    <t xml:space="preserve">POWER 1x2,5 DC RTS, блок питания с RTS приемником  </t>
  </si>
  <si>
    <t xml:space="preserve">POWER 4х2,5 DC RTS, блок питания с RTS приемником </t>
  </si>
  <si>
    <t>IR 1, ИК-пульт, 1-канальный</t>
  </si>
  <si>
    <t>IR 8, ИК-пульт, 8-канальный</t>
  </si>
  <si>
    <t xml:space="preserve">IRS 300, ИК-приемник, 24V </t>
  </si>
  <si>
    <t xml:space="preserve">IR 3 Sensor, ИК-приемник (датчик) </t>
  </si>
  <si>
    <t xml:space="preserve">CENTRALIS DC IB, 24V, выключатель </t>
  </si>
  <si>
    <t xml:space="preserve">CENTRALIS DC IB VB, 24V, выключатель </t>
  </si>
  <si>
    <t xml:space="preserve">S 51, 24V , переключатель 5-ти позиционный </t>
  </si>
  <si>
    <t>Крышка S 51, для внутреннего монтажа</t>
  </si>
  <si>
    <t>Корпус S 51, для накладного монтажа</t>
  </si>
  <si>
    <t>CD25 1:4,8, редуктор ручной</t>
  </si>
  <si>
    <t xml:space="preserve">CD 25 1:2,6, редуктор ручной </t>
  </si>
  <si>
    <t>Адаптер для оси 5 мм 6-тигранной</t>
  </si>
  <si>
    <t>Адаптер двойной для оси 5 мм  6-тигранной</t>
  </si>
  <si>
    <t>Адаптер для оси 6 мм  6-тигранной</t>
  </si>
  <si>
    <t>Адаптер двойной для оси 6 мм 6-тигранной</t>
  </si>
  <si>
    <t>Адаптер для оси 5 мм 4-гранной</t>
  </si>
  <si>
    <t>Адаптер двойной для оси 5 мм 4-гранной</t>
  </si>
  <si>
    <t>Зажим для карниза HD-Ultimate 25x25 мм и Holis 25x25 мм</t>
  </si>
  <si>
    <t xml:space="preserve">Зажим для карниза FABER SOFTLINE 25x25 мм </t>
  </si>
  <si>
    <t>Зажим для карниза Verosol 40x40 мм</t>
  </si>
  <si>
    <t xml:space="preserve">Зажим для карниза FABER 25x25 мм  </t>
  </si>
  <si>
    <t>Зажим для карниза WO WO Design 25x25 мм</t>
  </si>
  <si>
    <t xml:space="preserve">Крепление CTS 25 в карниз HD-Standard, Holis 25 x 25 мм </t>
  </si>
  <si>
    <t xml:space="preserve">Крепление CTS 25 HD-Ultimate 25x25 мм </t>
  </si>
  <si>
    <t>Крепление CTS 25 в карниз MHZ</t>
  </si>
  <si>
    <t>Крепление CTS 25 в карниз FABER/HD/PERMA 35 мм</t>
  </si>
  <si>
    <t>Конус CTS HD 25/35, для оси 5 мм 4-гранной</t>
  </si>
  <si>
    <t>Конус укороченный CTS 25/35 для для оси 5 мм 4-гранной</t>
  </si>
  <si>
    <t xml:space="preserve">Конус CTS карниза FABER 25/35, 5 mm 6-тигранной </t>
  </si>
  <si>
    <t>Конус укороченный CTS 25/35 для оси 5 мм 6-тигранной</t>
  </si>
  <si>
    <t>Конус CTS карниза PERMA 25/35,оси 6 мм 6-тигранной</t>
  </si>
  <si>
    <t>Конус укороченный CTS 25/35 для оси 6 мм 6-тигранной</t>
  </si>
  <si>
    <t>Кольцо CTS для карниза HD 25/35, для оси 5 мм 4-гранной</t>
  </si>
  <si>
    <t>Кольцо CTS для карниза PERMA 25/35, оси 6 мм 6-гранной</t>
  </si>
  <si>
    <t xml:space="preserve">Кольцо CTS для карниза FABER 25/35 , 5 мм 6-тигранной </t>
  </si>
  <si>
    <t xml:space="preserve">Крышка CTS 25/35 универсальная </t>
  </si>
  <si>
    <t xml:space="preserve">Крышка CTS 25/35 укороченная L= 70 мм </t>
  </si>
  <si>
    <t>Кольцо стопорное для оси 6 мм 6-гранной и 5 мм 4-гранной</t>
  </si>
  <si>
    <t>Кольцо стопорное для оси 5 мм 6-тигранной</t>
  </si>
  <si>
    <t>Краткое описание изделия (подробное описание см. каталог)</t>
  </si>
  <si>
    <t>Мех. конечн. выкл., L=414 мм, кабель 2,5 м белый</t>
  </si>
  <si>
    <t>Мех. конечн. выкл., кабель 1 м черный</t>
  </si>
  <si>
    <t>RTS, электр. конечн. выкл., кабель 1 м черный</t>
  </si>
  <si>
    <t>Нажимные конечн. выкл., 8Нм/12 об.мин., в комплекте: крепление пластиковое до 30 Nm, адаптер, переходник на вал Ø60 мм, кабель 2,5 м белый</t>
  </si>
  <si>
    <t>Нажимные конечн. выкл., 20Нм/12 об.мин., в комплекте: крепление пластиковое до 30 Nm, адаптер, переходник на вал Ø60 мм, кабель 2,5 м белый</t>
  </si>
  <si>
    <t>Мех. конечн. выкл., кабель 2,5 м белый</t>
  </si>
  <si>
    <t>Нажимные конечн. выкл., кабель 1 м черный</t>
  </si>
  <si>
    <t>АРУ, нажимные конечн. выкл., кабель 1 м черный</t>
  </si>
  <si>
    <t>Автомат. конечн. выкл., L=367 мм, блок упр. в комплекте, кабель 1 м черный</t>
  </si>
  <si>
    <t>Автомат. конечн. выкл., L=605 мм, кабель 1 м черный</t>
  </si>
  <si>
    <t>Автомат. конечн. выкл., кабель 1 м черный</t>
  </si>
  <si>
    <t xml:space="preserve">RTS, электр. конечн. выкл., L=367 мм, блок упр. в комплекте, кабель 1 м </t>
  </si>
  <si>
    <t>RTS, электр. конечн. выкл., L=605 мм, кабель 1 м черный</t>
  </si>
  <si>
    <t>Комплект: крепление, адаптер, переходник на вал Ø40 мм, кабель 1,5 м белый</t>
  </si>
  <si>
    <t>Комплект: крепление, адаптер, переходник на вал Ø60 мм, кабель 1,5 м белый</t>
  </si>
  <si>
    <t>Комплект: крепление, адаптер, переходник на вал Ø70 мм, кабель 1,5 м белый</t>
  </si>
  <si>
    <t>К-т: крепление, адаптер, переходник на вал Ø102 мм, кабель 1,5 м белый</t>
  </si>
  <si>
    <t xml:space="preserve">адаптер NK/NM1 для 8-ми гран. вала SW70x1,5 мм </t>
  </si>
  <si>
    <t xml:space="preserve">переходник NK/NM1 для 8-ми гран. вала SW70x1,5 мм </t>
  </si>
  <si>
    <t xml:space="preserve">адаптер для 8-ми гран. вала SW102x2,5 мм </t>
  </si>
  <si>
    <t xml:space="preserve">переходник для 8-ми гран. вала SW102x2,5 мм </t>
  </si>
  <si>
    <t xml:space="preserve">переходник NM2 для 8-ми гран. вала SW70x1,5 мм </t>
  </si>
  <si>
    <t xml:space="preserve">адаптер NM2 для 8-ми гран. вала SW70x1,5 мм </t>
  </si>
  <si>
    <t>привод, 24 V DC, 44 дБ, RTS, функция Modulis</t>
  </si>
  <si>
    <t>привод, 24 V DC, 44 дБ, RTS, Dry Contact</t>
  </si>
  <si>
    <t>привод, 24 V DC, 44 дБ, управление по RS 485</t>
  </si>
  <si>
    <t>Адаптер, переходник, под посадку адаптеров Sonesse 40</t>
  </si>
  <si>
    <t>Мех. конечн. выкл., 44 дБ, кабель 1 м черный</t>
  </si>
  <si>
    <t>Мех. конечн. выкл., 44 дБ, кабель 3 м черный</t>
  </si>
  <si>
    <t>RTS, эл.конечн. выкл., 44 дБ, кабель 1 м черный</t>
  </si>
  <si>
    <t>Полуавт. конечн. выкл., 50 дБ, кабель 3 м белый</t>
  </si>
  <si>
    <t>Полуавт. конечн. выкл., 44 дБ, кабель 3 м белый</t>
  </si>
  <si>
    <t>RTS, эл.конечн. выкл., 44 дБ, кабель 3 м белый</t>
  </si>
  <si>
    <t>RS485, эл. конечн. выкл., 44 дБ, обратная связъ, кабель 3 м белый</t>
  </si>
  <si>
    <t>Устройство для настройки и программирования приводов RS485</t>
  </si>
  <si>
    <t>привод</t>
  </si>
  <si>
    <t>черный, 20 мм, бухта 50 м</t>
  </si>
  <si>
    <t>Ø 63х130 мм</t>
  </si>
  <si>
    <t>Ø 63х160 мм</t>
  </si>
  <si>
    <t>Ø 50х110 мм</t>
  </si>
  <si>
    <t>крепление со штифтом, для круглого вала Ø28х0,7/29x1,15 мм</t>
  </si>
  <si>
    <t>Переходник на круглый вал Ø28 х 0,7 мм, саморез и шайба</t>
  </si>
  <si>
    <t xml:space="preserve">для замены стандартного крепления со штифтом </t>
  </si>
  <si>
    <t>цвет белый, комплект: крепление под штифт, крепление под гильзу</t>
  </si>
  <si>
    <t xml:space="preserve">крепление под штифт привода/цапфу гильзы, металл (2 на изделие) </t>
  </si>
  <si>
    <t>крепление под гильзу, металл</t>
  </si>
  <si>
    <t>длина 6 м</t>
  </si>
  <si>
    <t>пластик, цапфа Ø4 мм</t>
  </si>
  <si>
    <t>круглый вал</t>
  </si>
  <si>
    <t>привод, встроенный радиоприемник RTS</t>
  </si>
  <si>
    <t>Крепление фланцевое, 50 мм, металл, цвет белый</t>
  </si>
  <si>
    <t>Декор. заглушка крепления 9018005, 50 мм, пластик, цвет белый</t>
  </si>
  <si>
    <t>Контейнер для 8-ми батареек типа  Lithium АА 1,5V + 2 крепления</t>
  </si>
  <si>
    <t>кабель соединительный для подключения 2-х контейнеров к 1 приводу</t>
  </si>
  <si>
    <t>Контейнер для 10-ти аккумуляторов типа  NiMH АА 1,2V +  2 крепления</t>
  </si>
  <si>
    <t>для подзарядки 1-го контейнера 9018608</t>
  </si>
  <si>
    <t>для одного привода серии WireFree, 3 м</t>
  </si>
  <si>
    <t>Контейнер для 10-ти аккумуляторов типа  NiMH АА 1,2V +  2 крепления, кабель 25 см Y-образный(F2/M), солнечная панель, крепления</t>
  </si>
  <si>
    <t>установка сбоку карниза, питание от блока 230/24V</t>
  </si>
  <si>
    <t>установка в центре карниза, питание от блока 230/24V</t>
  </si>
  <si>
    <t>установка в центре карниза, для интеллект. систем управления</t>
  </si>
  <si>
    <t>установка в центре карниза, RTS, питание от блока 230/12V (1822445)</t>
  </si>
  <si>
    <t>регулируемая, для отключения LV/W 25 в нижн. положении</t>
  </si>
  <si>
    <t>нерегулируемая, для отключения LV/W 25 в нижн. положении</t>
  </si>
  <si>
    <t>привод 0,34 Hм/50-78 об.мин, встроенный радиоприемник RTS</t>
  </si>
  <si>
    <t>для одного привода серии WireFree</t>
  </si>
  <si>
    <t xml:space="preserve">0.7 А, 29 Вт, дизайн inteo, IP 40 </t>
  </si>
  <si>
    <t>1 А, 24 Вт,  для приводов Roll Up 28 WT, LV/LW 25</t>
  </si>
  <si>
    <t>для приводов Roll Up 28 RTS, Cord Lift 32 RTS, Tilt&amp;Lift 25 RTS</t>
  </si>
  <si>
    <t xml:space="preserve">26 Вт, монтаж в подрозетник, IP 20 </t>
  </si>
  <si>
    <t>1.5 А, накладной монтаж, цвет белый, без сет. кабеля с вилкой, IP 20</t>
  </si>
  <si>
    <t>белый, 230V, для 1870149</t>
  </si>
  <si>
    <t>2,5 А, накладной монтаж, цвет белый, IP 20</t>
  </si>
  <si>
    <t>функция Modulis, установка в карниз 25x25 мм</t>
  </si>
  <si>
    <t>функция Modulis, цвет белый, накладной монтаж</t>
  </si>
  <si>
    <t>на 4-6 приводов, цвет белый, IP 20</t>
  </si>
  <si>
    <t>на 4 группы приводов с последовательным управлением, IP 20</t>
  </si>
  <si>
    <t>цвет черный</t>
  </si>
  <si>
    <t>8-ми канальный, вход индивидуального и группового управления IB.</t>
  </si>
  <si>
    <t>для GPS 1020 и IR Receiver (BUS)</t>
  </si>
  <si>
    <t>для ролло, плиссе, римских штор, до 3-х приводов, со входом IB</t>
  </si>
  <si>
    <t>для горизонтальных жалюзи, до 3-х приводов, со входом IB</t>
  </si>
  <si>
    <t>цвет белый, без корпуса/крышки</t>
  </si>
  <si>
    <t>цвет белый</t>
  </si>
  <si>
    <t>квет белый</t>
  </si>
  <si>
    <t>для шнура, без направляющей, адаптера и зажима</t>
  </si>
  <si>
    <t xml:space="preserve">для привода LV, AMS, цвет серый </t>
  </si>
  <si>
    <t xml:space="preserve">для привода LW, цвет серый </t>
  </si>
  <si>
    <t>для привода LV, AMS, цвет черный</t>
  </si>
  <si>
    <t>для привода LW, цвет черный</t>
  </si>
  <si>
    <t>для привода LV, AMS, цвет белый</t>
  </si>
  <si>
    <t>для привода LW, цвет белый</t>
  </si>
  <si>
    <t xml:space="preserve">цвет серый </t>
  </si>
  <si>
    <t>CTS 25</t>
  </si>
  <si>
    <t>ALTUS 50 RTS   6/17</t>
  </si>
  <si>
    <t>ALTUS 50 RTS 10/17</t>
  </si>
  <si>
    <t>ALTUS 50 RTS 15/17</t>
  </si>
  <si>
    <t>ALTUS 50 RTS 20/17</t>
  </si>
  <si>
    <t>ALTUS 50 RTS 30/17</t>
  </si>
  <si>
    <t>ALTUS 50 RTS 40/17</t>
  </si>
  <si>
    <t>ALTUS 50 RTS 50/12</t>
  </si>
  <si>
    <t>ALTUS 60 RTS 55/17</t>
  </si>
  <si>
    <t>ALTUS 60 RTS 70/17</t>
  </si>
  <si>
    <t>ALTUS 60 RTS 85/17</t>
  </si>
  <si>
    <t>ALTUS 60 RTS 100/12</t>
  </si>
  <si>
    <t>ALTUS 60 RTS 120/12</t>
  </si>
  <si>
    <t>LT 50 Meteor 20/17 NHK RTS</t>
  </si>
  <si>
    <t>LT 50 Mariner 40/12 NHK RTS</t>
  </si>
  <si>
    <t>LT 60 Orion S 55/17</t>
  </si>
  <si>
    <t>LT 60 Upiter 85/17</t>
  </si>
  <si>
    <t>LT 60 Upiter 85/17 NHK</t>
  </si>
  <si>
    <t>OREA 50 WT  20/17</t>
  </si>
  <si>
    <t>OREA 50 WT  40/17</t>
  </si>
  <si>
    <t>OREA 50 RTS 25/17</t>
  </si>
  <si>
    <t>OREA 50 RTS 40/17</t>
  </si>
  <si>
    <t>OREA 60 WT  55/17</t>
  </si>
  <si>
    <t>OREA 60 WT  85/17</t>
  </si>
  <si>
    <t>OREA 60 WT 100/12</t>
  </si>
  <si>
    <t>OREA 60 WT 120/12</t>
  </si>
  <si>
    <t>OREA 60 RTS 55/17</t>
  </si>
  <si>
    <t>OREA 60 RTS 85/17</t>
  </si>
  <si>
    <t>OREA 60 RTS 100/12</t>
  </si>
  <si>
    <t>OREA 60 RTS 120/12</t>
  </si>
  <si>
    <t>Полуавт. конечн. выкл., RTS, АРУ, кабель 1 м черный</t>
  </si>
  <si>
    <t>Полуавт. конечн. выкл., кабель 1 м черный</t>
  </si>
  <si>
    <t>Полуавт. конечн. выкл., АРУ, кабель 1 м черный</t>
  </si>
  <si>
    <t>Эл.конечн. выкл., кабель 3 м черный</t>
  </si>
  <si>
    <t>RTS, электр. конечн. выкл., кабель 3 м черный</t>
  </si>
  <si>
    <t>J4 HTM 10/24</t>
  </si>
  <si>
    <t>J4 HTM 18/24</t>
  </si>
  <si>
    <t>J4 WT 6/24</t>
  </si>
  <si>
    <t>J4 WT 10/24</t>
  </si>
  <si>
    <t>J4 WT 18/24</t>
  </si>
  <si>
    <t>J4 RTS 6/24</t>
  </si>
  <si>
    <t>J4 RTS 10/24</t>
  </si>
  <si>
    <t>J4 RTS 18/24</t>
  </si>
  <si>
    <t xml:space="preserve">Кабель привода J4, L=0,5 м </t>
  </si>
  <si>
    <t>Кабель привода J4, L=0,9 м</t>
  </si>
  <si>
    <t xml:space="preserve">Установочный осевой винт для адаптера J4 </t>
  </si>
  <si>
    <t xml:space="preserve">Фиксирующий винт адаптера J4 для вала </t>
  </si>
  <si>
    <t>Адаптер J4 для 6-гранной оси 6 мм</t>
  </si>
  <si>
    <t>Адаптер J4 для 6-гранной оси 7 мм</t>
  </si>
  <si>
    <t>Адаптер J4 для 6-гранной оси 10 мм</t>
  </si>
  <si>
    <t>Адаптер J4 для круглой оси 14 мм с пазом 3,4 мм</t>
  </si>
  <si>
    <t xml:space="preserve">Зажим внутренний для карниза 58х51 мм для J4 до 10Нм </t>
  </si>
  <si>
    <t xml:space="preserve">Зажим внешний для карниза 58х56 мм для J4 </t>
  </si>
  <si>
    <t>Зажим внешний для карниза 51x57 мм  для J4</t>
  </si>
  <si>
    <t xml:space="preserve">Внешний зажим для карниза 58х51 мм для J4 </t>
  </si>
  <si>
    <t xml:space="preserve">Антивибрационнный уплотнитель 235 мм для привода J4 </t>
  </si>
  <si>
    <t>IP 54, 110 Вт, без кабеля</t>
  </si>
  <si>
    <t>IP 54, 155 Вт, без кабеля</t>
  </si>
  <si>
    <t>IP 54, , 95 Вт, электр. конечные выключатели, кабель STAS3</t>
  </si>
  <si>
    <t>IP 54, 110 Вт, электр. конечные выключатели, кабель STAS3</t>
  </si>
  <si>
    <t>IP 54, 155 Вт, электр. конечные выключатели, кабель STAS3</t>
  </si>
  <si>
    <t>IP 54, встроенный RTS, 95 Вт, эл. конечн. выкл., кабель STAS3</t>
  </si>
  <si>
    <t>IP 54, встроенный RTS, 110 Вт, эл. конечн. выкл., кабель STAS3</t>
  </si>
  <si>
    <t>IP 54, встроенный RTS, 155 Вт, эл. конечн. выкл., кабель STAS3</t>
  </si>
  <si>
    <t>цвет черный, с разъёмом Hirschmann STAS3</t>
  </si>
  <si>
    <t>M3x8 DIN 750</t>
  </si>
  <si>
    <t xml:space="preserve">M5x5 DIN 916 </t>
  </si>
  <si>
    <t>Hunter Douglas, Rau, Reflexa, Warema.</t>
  </si>
  <si>
    <t>Baumann-Hueppe, Bernina, Hella, Lamelcolor, Rau, Stoma.</t>
  </si>
  <si>
    <t>для карнизов 58х51 и 58х56 мм</t>
  </si>
  <si>
    <t>Адаптер LS 40 для окто вала Ø40х0,6 мм</t>
  </si>
  <si>
    <t>Переходник  LS 40 для окто вала Ø40х0,6 мм</t>
  </si>
  <si>
    <t xml:space="preserve">Адаптер  LT 50 для окто вала Ø 60х0,8 мм       </t>
  </si>
  <si>
    <t xml:space="preserve">Переходник LT 50 для окто вала Ø 60х0,8 мм  </t>
  </si>
  <si>
    <t>Адаптер LT 50 для вала Ø63х1,5/1,6 мм (60/70)</t>
  </si>
  <si>
    <t>Адаптер LT 60 для окто вала Ø70х1,2 мм</t>
  </si>
  <si>
    <t>Переходник LT 60 для окто вала Ø70х1,2 мм</t>
  </si>
  <si>
    <t>Адаптер LT 60 для окто вала Ø102х2,5 мм</t>
  </si>
  <si>
    <t>Переходник LT 60 для окто вала Ø102х2,5 мм</t>
  </si>
  <si>
    <t xml:space="preserve">Комплект адаптеров Sonesse 40 для вала Ø40х1,5мм </t>
  </si>
  <si>
    <t>Адаптер LS 40 для вала Ø40х1,0 мм</t>
  </si>
  <si>
    <t>Переходник LS 40 для вала Ø40х1,0 мм</t>
  </si>
  <si>
    <t xml:space="preserve">Адаптер LS 40 для круглого вала Ø40х1,5 мм, </t>
  </si>
  <si>
    <t>Переходник LS 40 для круглого вала Ø40х1,5 мм</t>
  </si>
  <si>
    <t>Адаптер LS40 для вала Ø48 мм</t>
  </si>
  <si>
    <t xml:space="preserve">Переходник LS40 для вала Ø48 мм </t>
  </si>
  <si>
    <t>Адаптер LT50 для вала Ø63 мм Rollerbat</t>
  </si>
  <si>
    <t>Переходник LT50 для вала Ø63 мм Rollerbat</t>
  </si>
  <si>
    <t>Адаптер LT50 для вала Ø65 мм</t>
  </si>
  <si>
    <t>Переходник LT50 для вала Ø65 мм</t>
  </si>
  <si>
    <t xml:space="preserve">Адаптер LT 50 для круглого вала Ø70x1,5/2 мм </t>
  </si>
  <si>
    <t xml:space="preserve">Переходник LT 50/LT60 для вала Ø70x1,5 мм </t>
  </si>
  <si>
    <t>Адаптер LT 50 для вала Ø70x1,5/2 мм</t>
  </si>
  <si>
    <t xml:space="preserve">Переходник LT 50/LT60 для вала Ø70x2 мм </t>
  </si>
  <si>
    <t xml:space="preserve">Адаптер LT50 для вала Ø70 мм с круглым пазом        </t>
  </si>
  <si>
    <t xml:space="preserve">Переходник LT50 для вала Ø70 мм с круглым пазом        </t>
  </si>
  <si>
    <t xml:space="preserve">Адаптер LT50 для вала Ø70х0,8-1,5 мм с круг. пазом </t>
  </si>
  <si>
    <t xml:space="preserve">Переходник LT50 для вала Ø70 мм с круглым пазом  </t>
  </si>
  <si>
    <t>Адаптер LT50 для вала Ø70 мм Rollerbat</t>
  </si>
  <si>
    <t>Переходник LT50 для вала Ø70 мм Rollerbat</t>
  </si>
  <si>
    <t>Адаптер LT50 для вала Ø74 мм с круглым пазом</t>
  </si>
  <si>
    <t>Переходник LT 50 для вала Ø74 мм с круглым пазом</t>
  </si>
  <si>
    <t>Адаптер LT50 для вала Ø78 мм Rollerbat</t>
  </si>
  <si>
    <t>Переходник LT50 для вала Ø78 мм Rollerbat</t>
  </si>
  <si>
    <t xml:space="preserve">Адаптер LT 60 для вала Ø78 мм с плоским пазом  </t>
  </si>
  <si>
    <t xml:space="preserve">Переходник LT 60 для вала Ø78 мм с плоским пазом  </t>
  </si>
  <si>
    <t xml:space="preserve">Адаптер LT 60 для вала Ø78 мм с круглым пазом </t>
  </si>
  <si>
    <t xml:space="preserve">Переходник LT 60 для вала Ø78 мм с круглым пазом </t>
  </si>
  <si>
    <t xml:space="preserve">Адаптер LT 60 для вала Ø85 мм с круглым пазом </t>
  </si>
  <si>
    <t>Переходник LT 60 для вала Ø85 мм с круглым пазом</t>
  </si>
  <si>
    <t xml:space="preserve">Адаптер LT 60 для круглого вала Ø70x1,5/2 мм </t>
  </si>
  <si>
    <t xml:space="preserve">Адаптер LT 60 для вала Ø89х2 мм с круглым пазом </t>
  </si>
  <si>
    <t xml:space="preserve">Адаптер LT 60 для для вала Ø90,5 мм с пазом </t>
  </si>
  <si>
    <t xml:space="preserve">Переходник LT 60 для для вала Ø90,5 мм с пазом   </t>
  </si>
  <si>
    <t xml:space="preserve">Адаптер LT 60 для круглого вала Ø100x2 мм </t>
  </si>
  <si>
    <t xml:space="preserve">Переходник LT 60 для круглого вала Ø100x2 мм </t>
  </si>
  <si>
    <t xml:space="preserve">Адаптер LT60 для круглого вала Ø101,6х3,6 мм </t>
  </si>
  <si>
    <t xml:space="preserve">Переходник LT60 для круглого вала Ø101,6х3,6 мм </t>
  </si>
  <si>
    <t>К-т крепления LS 40 для рольставень</t>
  </si>
  <si>
    <t xml:space="preserve">Крепление для приводов NHK </t>
  </si>
  <si>
    <t>Пружинное кольцо для крепления LT 60 от 85 Нм</t>
  </si>
  <si>
    <t>Крепление быстроустанавливаемое</t>
  </si>
  <si>
    <t>Крепление быстроустанавливаемое большое</t>
  </si>
  <si>
    <t xml:space="preserve">Крепление для LS 40 (сторона привода) </t>
  </si>
  <si>
    <t xml:space="preserve">Крепление для LS 40 (сторона гильзы Ø8 мм) </t>
  </si>
  <si>
    <t xml:space="preserve">Крепл. промежуточное для LS 40 </t>
  </si>
  <si>
    <t xml:space="preserve">Крепление для LS 40 (сторона гильзы Ø10 мм) </t>
  </si>
  <si>
    <t>Крепление для LS 40, пластина с квадратом 10х10 мм</t>
  </si>
  <si>
    <t xml:space="preserve">Переходное крепл. LS 40 на крепл. LT 50 HiPro </t>
  </si>
  <si>
    <t>Крепление для LT 50 RH, пластина с квадратом 10х10 мм</t>
  </si>
  <si>
    <t xml:space="preserve">Крепление  фланцевое для LS40/ LT50 под квадрат 10х10 мм </t>
  </si>
  <si>
    <t xml:space="preserve">Крепление фланцевое приводов LT 50/60 </t>
  </si>
  <si>
    <t xml:space="preserve">Крепление фланцевое с опорой под цапфу Ø10 мм </t>
  </si>
  <si>
    <t xml:space="preserve">Крепление фланцевое приводов LT 50/60 белое </t>
  </si>
  <si>
    <t xml:space="preserve">Крышка декоративная, для фланцевых креплений LT50/60 </t>
  </si>
  <si>
    <t>OCTOEASY ригель 2-х звенный 75 мм</t>
  </si>
  <si>
    <t>Удлинитель 6-гранный 7 мм L= 330мм</t>
  </si>
  <si>
    <t xml:space="preserve">Петля NHK для приводов T8M, T9M </t>
  </si>
  <si>
    <t xml:space="preserve">Гильза LS 40 для вала 50х1,5 мм для промеж. крепления </t>
  </si>
  <si>
    <t xml:space="preserve">Гильза LT 50/ 60 универсальная  </t>
  </si>
  <si>
    <t>Комплект для ILMO 50 S WT для окто вала Ø60 мм</t>
  </si>
  <si>
    <t>Вал алюминиевый Ø34 мм, 6 м</t>
  </si>
  <si>
    <t xml:space="preserve">Вал алюминиевый Ø 45 мм, 6 м </t>
  </si>
  <si>
    <t>CTS 40 Крепление конуса для карниза 51х57 мм</t>
  </si>
  <si>
    <t xml:space="preserve">CTS 40 Конус на окто вал Ø40х0,6 мм  </t>
  </si>
  <si>
    <t>CTS 40 Опорный кронштейн для карниза 51х57 мм</t>
  </si>
  <si>
    <t>CTS 40 Гильза с цапфой Ø8 мм для окто вала Ø40х0,6 мм</t>
  </si>
  <si>
    <t>Alutech (RT40х0,6 мм), RollHan (RV40x0,6 мм)</t>
  </si>
  <si>
    <t>Alutech (RT60х0,8 мм), RollHan (RV60x0,8 мм)</t>
  </si>
  <si>
    <t>для адаптации LT 50 под вал Ø70х1,2 мм</t>
  </si>
  <si>
    <t>Alutech (RT70х1,2 мм), RollHan (RV70x1,2 мм)</t>
  </si>
  <si>
    <t>Alutech (RT102х2,5 мм), RollHan (RV102x2,5 мм)</t>
  </si>
  <si>
    <t>адаптер и переходник, резиновая оболочка</t>
  </si>
  <si>
    <t>Somfy 1781253, Helioscreen Ø47 мм, центр.</t>
  </si>
  <si>
    <t>Somfy 1781253</t>
  </si>
  <si>
    <t>Soloscreen, Griesser, центр.</t>
  </si>
  <si>
    <t>Soloscreen, Griesser (эксцентриситет 2,3 мм)</t>
  </si>
  <si>
    <t>для привода LT50 адаптер не требуется</t>
  </si>
  <si>
    <t>Mischler</t>
  </si>
  <si>
    <t>профильный вал BAT</t>
  </si>
  <si>
    <t>Helioscreen</t>
  </si>
  <si>
    <t>круглый вал Ø70x1,5/2 мм</t>
  </si>
  <si>
    <t xml:space="preserve">круглый вал Ø70x2 мм </t>
  </si>
  <si>
    <t xml:space="preserve">профильный Imbac, круглый паз 12 мм (экс.2,0 мм) </t>
  </si>
  <si>
    <t>профильный Doehner</t>
  </si>
  <si>
    <t>профильный</t>
  </si>
  <si>
    <t xml:space="preserve">профильный Doehner, центр. </t>
  </si>
  <si>
    <t>Doehner/Stobag, плоский паз 14мм ,  кругл. паз 12 мм, центр.</t>
  </si>
  <si>
    <t>Doehner/Stobag, плоский паз 14мм ,  круглый паз 12 мм, центр.</t>
  </si>
  <si>
    <t>профильный MHZ, центр.</t>
  </si>
  <si>
    <t>проф. Doehner, круглым пазом 12 мм, (эксц. 2,2 мм)</t>
  </si>
  <si>
    <t>профильный Imbac, круглый паз 12 мм, (эксц. 3 мм)</t>
  </si>
  <si>
    <t>профильный DS85 Doehner</t>
  </si>
  <si>
    <t>профильный DS85 Doehner, Stobag, центр.</t>
  </si>
  <si>
    <t>центр.</t>
  </si>
  <si>
    <t>Doehner/Stobag, пл. паз 14мм, кругл. паз 12 мм, центр.</t>
  </si>
  <si>
    <t>проф. Doehner, круглый паз 12 мм, (эксц. 2,2 мм)</t>
  </si>
  <si>
    <t xml:space="preserve">профильный DS90,5 MHZ </t>
  </si>
  <si>
    <t xml:space="preserve">Комплект: основание, шплинт, ответная часть </t>
  </si>
  <si>
    <t xml:space="preserve">пластина 100х100, с шагом 22,5 градуса </t>
  </si>
  <si>
    <t xml:space="preserve">усиленное, с саморезом </t>
  </si>
  <si>
    <t>для монтажа в короб 125-205 мм, макс.  до 20 Нм</t>
  </si>
  <si>
    <t>для монтажа в короб 125-205 мм, макс. до 30 Нм</t>
  </si>
  <si>
    <t>с чашкой, белое пластиковое</t>
  </si>
  <si>
    <t xml:space="preserve">промежуточное, белое пластиковое, гильзы -2 шт </t>
  </si>
  <si>
    <t>оцинкованная сталь</t>
  </si>
  <si>
    <t xml:space="preserve">чёрное пластиковое </t>
  </si>
  <si>
    <t>L=95 мм B=80 мм, сталь</t>
  </si>
  <si>
    <t>L=95 мм B=80 мм, белое</t>
  </si>
  <si>
    <t>L=95 мм B=80 мм, белый пластик</t>
  </si>
  <si>
    <t>стальное</t>
  </si>
  <si>
    <t xml:space="preserve">алюминий, пружинное кольцо 9685025, для маркиз </t>
  </si>
  <si>
    <t>Производство Германии</t>
  </si>
  <si>
    <t>Производство Франции</t>
  </si>
  <si>
    <t xml:space="preserve">для любых переходников LS 40 </t>
  </si>
  <si>
    <t>для креплений арт. №№ 9500685/9500686</t>
  </si>
  <si>
    <t>внутр. квадрат 13х13 мм</t>
  </si>
  <si>
    <t xml:space="preserve">Рекомендуется для привода LT 50 / ALTUS 50 </t>
  </si>
  <si>
    <t>Рекомендуется для привода SONESSE 50</t>
  </si>
  <si>
    <t>DS 85</t>
  </si>
  <si>
    <t>Регулируемая гильза и переходник</t>
  </si>
  <si>
    <t>Рекомендуется для приводов RollUp WireFree RTS.</t>
  </si>
  <si>
    <t>для серии SONESSE 40 с к-том адаптеров 9016654</t>
  </si>
  <si>
    <t>опора привода + опора гильзы (2 шт. на изделие)</t>
  </si>
  <si>
    <t>1 шт. на изделие</t>
  </si>
  <si>
    <t>CON</t>
  </si>
  <si>
    <t xml:space="preserve">SMOOVE ORIGIN RTS, 1-канальный </t>
  </si>
  <si>
    <t>SMOOVE 1 RTS PURE SHINE, 1-канальный, сенсорный</t>
  </si>
  <si>
    <t>SMOOVE 1 RTS BLACK SHINE, 1-канальный, сенсорный</t>
  </si>
  <si>
    <t>SMOOVE 1 RTS SILVER SHINE, 1-канальный, сенсорный</t>
  </si>
  <si>
    <t>SMOOVE 1 RTS BLACK SHINE O/C, 1-канальный, сенсорный</t>
  </si>
  <si>
    <t xml:space="preserve">SMOOVE 1 RTS PURE SHINE O/С, 1-канальный, сенсорный </t>
  </si>
  <si>
    <t xml:space="preserve">Рамка PURE SMOOVE </t>
  </si>
  <si>
    <t xml:space="preserve">Рамка BLACK SMOOVE </t>
  </si>
  <si>
    <t xml:space="preserve">Рамка SILVERMAT SMOOVE </t>
  </si>
  <si>
    <t xml:space="preserve">Рамка AMBER BAMBOO SMOOVE </t>
  </si>
  <si>
    <t xml:space="preserve">Рамка LIGHT BAMBOO SMOOVE </t>
  </si>
  <si>
    <t xml:space="preserve">Рамка CHERRY SMOOVE </t>
  </si>
  <si>
    <t xml:space="preserve">Рамка WALNUT SMOOVE </t>
  </si>
  <si>
    <t>Рамка PURE SMOOVE  двойная</t>
  </si>
  <si>
    <t xml:space="preserve">SITUO 1 RTS PURE, радиопередатчик 1-канальный </t>
  </si>
  <si>
    <t xml:space="preserve">SITUO 1 RTS SILVER, радиопередатчик 1-канальный </t>
  </si>
  <si>
    <t xml:space="preserve">SITUO 1 RTS ROSE GOLD, радиопередатчик 1-канальный </t>
  </si>
  <si>
    <t xml:space="preserve">SITUO 1 RTS GOLD, радиопередатчик 1-канальный </t>
  </si>
  <si>
    <t xml:space="preserve">SITUO 2 RTS PURE, радиопередатчик 2-канальный </t>
  </si>
  <si>
    <t xml:space="preserve">SITUO 2 RTS SILVER, радиопередатчик 2-канальный </t>
  </si>
  <si>
    <t xml:space="preserve">SITUO 2 RTS ROSE GOLD, радиопередатчик 2-канальный </t>
  </si>
  <si>
    <t xml:space="preserve">SITUO 2 RTS GOLD, радиопередатчик 2-канальный </t>
  </si>
  <si>
    <t xml:space="preserve">SITUO 5 RTS PURE, радиопередатчик 4+1-канальный </t>
  </si>
  <si>
    <t xml:space="preserve">SITUO 5 RTS SILVER, радиопередатчик 4+1-канальный </t>
  </si>
  <si>
    <t xml:space="preserve">SITUO 5 RTS ROSE GOLD, радиопередатчик 4+1-канальный </t>
  </si>
  <si>
    <t xml:space="preserve">SITUO 5 RTS GOLD, радиопередатчик 4+1-канальный </t>
  </si>
  <si>
    <t xml:space="preserve">TELIS 1 RTS PURE,  1-канальный </t>
  </si>
  <si>
    <t xml:space="preserve">TELIS 1 RTS SILVER, 1-канальный </t>
  </si>
  <si>
    <t xml:space="preserve">TELIS 1 RTS PATIO,  1-канальный </t>
  </si>
  <si>
    <t xml:space="preserve">TELIS 1 RTS LOUNGE,  1-канальный </t>
  </si>
  <si>
    <t xml:space="preserve">TELIS 4 RTS PURE, 4+1-канальный </t>
  </si>
  <si>
    <t xml:space="preserve">TELIS 4 RTS SILVER, 4+1-канальный </t>
  </si>
  <si>
    <t xml:space="preserve">TELIS 4 RTS PATIO, 4+1-канальный </t>
  </si>
  <si>
    <t xml:space="preserve">TELIS 4 RTS LOUNGE, 4+1-канальный </t>
  </si>
  <si>
    <t>TELIS 16 RTS PURE, 16 канальный</t>
  </si>
  <si>
    <t>TELIS 16 RTS SILVER, 16 канальный</t>
  </si>
  <si>
    <t xml:space="preserve">TELIS 6 CHRONIS RTS PURE, сценарный, 6-канальный </t>
  </si>
  <si>
    <t xml:space="preserve">TELIS 6 CHRONIS RTS SILVER, сценарный, 6-канальный </t>
  </si>
  <si>
    <t xml:space="preserve">TELIS 1 MODULIS RTS PURE, для жалюзи, 1-канальный </t>
  </si>
  <si>
    <t xml:space="preserve">TELIS 1 MODULIS RTS SILVER, для жалюзи, 1-канальный </t>
  </si>
  <si>
    <t xml:space="preserve">TELIS 1 MODULIS RTS LOUNGE, для жалюзи, 1-канальный </t>
  </si>
  <si>
    <t>TELIS 4 MODULIS RTS PURE, для жалюзи, 4+1-канальный</t>
  </si>
  <si>
    <t>TELIS 4 MODULIS RTS SILVER, для жалюзи, 4+1-канальный</t>
  </si>
  <si>
    <t>TELIS 4 MODULIS RTS LOUNGE, для жалюзи, 4+1-канальный</t>
  </si>
  <si>
    <t>TELIS MODULIS SOLIRIS RTS PURE,  для жалюзи, 1-канальный</t>
  </si>
  <si>
    <t>TELIS MODULIS SOLIRIS RTS LOUNGE, для жалюзи, 1-канальный</t>
  </si>
  <si>
    <t>TELIS MODULIS SOLIRIS RTS SILVER, для жалюзи, 1-канальный</t>
  </si>
  <si>
    <t>TELIS SOLIRIS RTS PURE, 1-канальный</t>
  </si>
  <si>
    <t>TELIS SOLIRIS RTS SILVER, 1-канальный</t>
  </si>
  <si>
    <t>TELIS SOLIRIS RTS PATIO, 1-канальный</t>
  </si>
  <si>
    <t>TELIS SOLIRIS RTS LOUNGE, 1-канальный</t>
  </si>
  <si>
    <t>TELIS 4 SOLIRIS RTS PURE 4+1-канальный</t>
  </si>
  <si>
    <t>TELIS 4 SOLIRIS RTS SILVER 4+1-канальный</t>
  </si>
  <si>
    <t>TELIS 4 SOLIRIS RTS PATIO 4+1-канальный</t>
  </si>
  <si>
    <t>TELIS 4 SOLIRIS RTS LOUNGE 4+1-канальный</t>
  </si>
  <si>
    <t xml:space="preserve">SITUO RTS, радиоуправление настенное, 1-канальный </t>
  </si>
  <si>
    <t>SHUTTER IN-WALL TRANSMITTER RTS, радиопередатчик, 230V</t>
  </si>
  <si>
    <t>CHRONIS RTS COMFORT, таймер-блок радиоуправления</t>
  </si>
  <si>
    <t>DRY CONTACT TRANSMITTER, радиопередатчик с IB входом, 230V</t>
  </si>
  <si>
    <t>RS 485 TRANSMITTER RTS, радиопередатчик с IB входом, 16-ти канальный</t>
  </si>
  <si>
    <t xml:space="preserve">SUNIS WIREFREE RTS, радиодатчик солнца, солнечные элементы </t>
  </si>
  <si>
    <t>SUNIS INDOOR WIREFREE RTS, радиодатчик солнца</t>
  </si>
  <si>
    <t>THERMOSUNIS INDOOR WIREFREE RTS, радиодатчик солнца/температуры</t>
  </si>
  <si>
    <t>EOLIS SENSOR RTS LED, радиодатчик ветра, 230V</t>
  </si>
  <si>
    <t>SOLIRIS SENSOR RTS LED, радиодатчик солнце/ветер, 230V</t>
  </si>
  <si>
    <t>EOLIS 3D WIREFREE RTS WHITE, датчик ветра, технология качения</t>
  </si>
  <si>
    <t xml:space="preserve">CENTRALIS INDOOR RTS, радиоприёмник, 230V </t>
  </si>
  <si>
    <t>CENTRALIS INDOOR RTS VB, радиоприёмник для жалюзи, 230V</t>
  </si>
  <si>
    <t>CENTRALIS UNO RTS, радиоприёмник, 230V</t>
  </si>
  <si>
    <t>CENTRALIS UNO RTS VB, радиоприёмник для жалюзи, 230V</t>
  </si>
  <si>
    <t>IN-WALL SHUTTER, радиоприемник, 230V</t>
  </si>
  <si>
    <t>PLATINE RTS, радиоприемник, 230V</t>
  </si>
  <si>
    <t>RECEIVER RTS, радиоприемник для рольставень, 230V</t>
  </si>
  <si>
    <t>AXROLL NS RTS, универсальный радиоприемник для рулонных ворот, 230V</t>
  </si>
  <si>
    <t>UNIVERSAL RECEIVER RTS, радиоприёмник, 230V</t>
  </si>
  <si>
    <t>DRY CONTACT RECEIVER,  радиоприёмник с IB выходом, 230V</t>
  </si>
  <si>
    <t>SOLIRIS MOD/VAR SLIM  RECEIVER RTS, радиоприемник для жалюзи, 230V</t>
  </si>
  <si>
    <t>LIGHTING INDOOR RECEIVER RTS, радиоприёмник, 230V</t>
  </si>
  <si>
    <t>LIGHTING OUTDOOR RECEIVER RTS, радиоприёмник, 230V</t>
  </si>
  <si>
    <t>LIGHTING MOD/VAR RECEIVER RTS, радиоприемник-диммер, 230V</t>
  </si>
  <si>
    <t>LIGHTING IN-WALL RECEIVER RTS, радиоприемник, 230V</t>
  </si>
  <si>
    <t xml:space="preserve">LIGHTING SLIM RECEIVER RTS </t>
  </si>
  <si>
    <t>LIGHTING MODULIS RAMP RTS, радиорампа освещения, L= 3 м, 230V</t>
  </si>
  <si>
    <t>LIGHTING MODULIS RAMP RTS, радиорампа освещения, L= 1 м, 230V</t>
  </si>
  <si>
    <t>HEAT RECEIVER RTS, радиоприёмник, 230V</t>
  </si>
  <si>
    <t>HEATING MOD/VAR RECEIVER RTS, радиоприёмник, 230V</t>
  </si>
  <si>
    <t>HEATING MODULIS RAMP RTS, радиорампа ИК-обогрева</t>
  </si>
  <si>
    <t xml:space="preserve">INIS UNO, выключатель внутренней проводки с/ф </t>
  </si>
  <si>
    <t xml:space="preserve">INIS UNO, выключатель внутренней проводки б/ф </t>
  </si>
  <si>
    <t>INIS UNO, выключатель для жалюзи б/с/ф</t>
  </si>
  <si>
    <t xml:space="preserve">INIS DUO, выключатель внутренней проводки с/ф </t>
  </si>
  <si>
    <t xml:space="preserve">INIS DUO, выключатель внутренней проводки б/ф </t>
  </si>
  <si>
    <t>INIS DUO, выключатель для жалюзи б/с/ф</t>
  </si>
  <si>
    <t>INIS KEO, выключатель наружной проводки б/ф</t>
  </si>
  <si>
    <t>INIS KEO, выключатель наружной проводки с/ф</t>
  </si>
  <si>
    <t xml:space="preserve">INIS KEO, выключатель внутренней проводки б/ф </t>
  </si>
  <si>
    <t>INIS KEO, выключатель внутренней проводки с/ф</t>
  </si>
  <si>
    <t>ORION, выключатель замковый наруж. пров. б/ф</t>
  </si>
  <si>
    <t>ORION, Выключатель замковый наруж. пров. с/ф</t>
  </si>
  <si>
    <t xml:space="preserve">ORION, Выключатель замковый внутренней проводки б/ф      </t>
  </si>
  <si>
    <t xml:space="preserve">ORION, Выключатель замковый внутренней проводки с/ф   </t>
  </si>
  <si>
    <t>Выключатель внутренней проводки замковый + стоп</t>
  </si>
  <si>
    <t>Выключатель замковый импульсный внутр. пров. б/ф</t>
  </si>
  <si>
    <t>Выключатель клавишный нар. пров. б/ф влагозащ. серый</t>
  </si>
  <si>
    <t>Выключатель клавишный нар. пров. с/ф влагозащ. серый</t>
  </si>
  <si>
    <t>Выключатель клавишный наружной проводки влагозащищенный б/ф</t>
  </si>
  <si>
    <t xml:space="preserve">Выключатель кнопочный наружной проводки вверх - вниз - стоп </t>
  </si>
  <si>
    <t xml:space="preserve">Корпус наружной проводки для INTEO </t>
  </si>
  <si>
    <t xml:space="preserve">Корпус наружной проводки France аналог CD 500 </t>
  </si>
  <si>
    <t>Рамка внутренней проводки Jung CD 500 белая</t>
  </si>
  <si>
    <t>CHRONIS UNO COMFORT, таймер-блок управления, 230V</t>
  </si>
  <si>
    <t>SOLIRIS UNO, комплект солнце-ветровой автоматики, 230V</t>
  </si>
  <si>
    <t>SOLIRIS UNO, блок управления солнце-ветровой автоматикой, 230V</t>
  </si>
  <si>
    <t>SOLIRIS SENSOR, датчик солнце/ветер для Soliris Uno/IB</t>
  </si>
  <si>
    <t>ДАТЧИК СОЛНЦА для SOLIRIS UNO/IB L= 2м</t>
  </si>
  <si>
    <t>ДАТЧИК ДОЖДЯ RAIN SENSOR ONDEIS, 230V</t>
  </si>
  <si>
    <t>ТHERMIS UNO, температурная автоматика 230V</t>
  </si>
  <si>
    <t>Корпус температурного датчика Termis Uno/IB</t>
  </si>
  <si>
    <t>ТАНДЕМНОЕ УПРАВЛЕНИЕ для двух приводов LT 50/60, 230V</t>
  </si>
  <si>
    <t>IR RECEIVER, ИК-приемник, 230V</t>
  </si>
  <si>
    <t>TR1-U-230, реле, 230V</t>
  </si>
  <si>
    <t>TR2-U-E-230, реле, 230V</t>
  </si>
  <si>
    <t>TR2-U-230, реле, 230V</t>
  </si>
  <si>
    <t>TR4-AP-230, реле, 230V</t>
  </si>
  <si>
    <t>TR4-DRM-230, реле, 230V</t>
  </si>
  <si>
    <t>TRIP SWITCH, реле, 230V</t>
  </si>
  <si>
    <t xml:space="preserve">SMOOVE ORIGIN IB, сенсорное управление </t>
  </si>
  <si>
    <t>SMOOVE Uno IB+ PURE, сенсорное управление</t>
  </si>
  <si>
    <t>SMOOVE Uno IB+ SILVER, сенсорное управление</t>
  </si>
  <si>
    <t>SMOOVE Uno IB+ BLACK, сенсорное управление</t>
  </si>
  <si>
    <t xml:space="preserve">CHRONIS IB L, таймер групповой </t>
  </si>
  <si>
    <t xml:space="preserve">CHRONIS IB, таймер групповой </t>
  </si>
  <si>
    <t xml:space="preserve">ТHERMIS IB, температурный блок управления по шине IB </t>
  </si>
  <si>
    <t>SOLIRIS IB, блок управления по шине IB</t>
  </si>
  <si>
    <t>ДАТЧИК ОСВЕЩЕННОСТИ для Chronis Comfort, L = 1 м</t>
  </si>
  <si>
    <t>ДАТЧИК ОСВЕЩЕННОСТИ для Chronis Comfort, L = 2 м</t>
  </si>
  <si>
    <t>ДАТЧИК ОСВЕЩЕННОСТИ для Chronis Comfort, L = 4 м</t>
  </si>
  <si>
    <t>ДАТЧИК ОСВЕЩЕННОСТИ для Chronis Comfort, L = 7 м</t>
  </si>
  <si>
    <t>CD 1x1N, реле для IB управления</t>
  </si>
  <si>
    <t>BDX -12, диодная развязка IB шины до 6 групп</t>
  </si>
  <si>
    <t>IP 30, нажимные клавиши, комплект с рамкой, цвет белый</t>
  </si>
  <si>
    <t>IP 30, без рамки, цвет белый</t>
  </si>
  <si>
    <t>IP 30, без рамки, цвет черный</t>
  </si>
  <si>
    <t>IP 30, без рамки, цвет серебристый</t>
  </si>
  <si>
    <t>IP 30, без рамки, цвет черный, для шторных карнизов GLYDEA RTS</t>
  </si>
  <si>
    <t>IP 30, без рамки, цвет белый, для шторных карнизов GLYDEA RTS</t>
  </si>
  <si>
    <t>цвет серебристый матовый</t>
  </si>
  <si>
    <t>цвет темный бамбук</t>
  </si>
  <si>
    <t>цвет светлый бамбук</t>
  </si>
  <si>
    <t>цвет вишневое дерево</t>
  </si>
  <si>
    <t>цвет грецкий орех</t>
  </si>
  <si>
    <t>IP 30, цвет белый, новый изогнутый дизайн</t>
  </si>
  <si>
    <t>IP 30, цвет серебристый, новый изогнутый дизайн</t>
  </si>
  <si>
    <t>IP 30, цвет розовое золото, новый изогнутый дизайн</t>
  </si>
  <si>
    <t>IP 30, цвет золото, новый изогнутый дизайн</t>
  </si>
  <si>
    <t>IP 30, цвет белый</t>
  </si>
  <si>
    <t>IP 30, цвет серебристый</t>
  </si>
  <si>
    <t>IP 44, влагозащищенный, цвет белый</t>
  </si>
  <si>
    <t>IP 30, цвет черный</t>
  </si>
  <si>
    <t>IP 44, влагозащищенный</t>
  </si>
  <si>
    <t>IP 30, ЖК-дисплей, цвет белый</t>
  </si>
  <si>
    <t>IP 30, ЖК-дисплей, цвет серебристый</t>
  </si>
  <si>
    <t>IP 30, цвет белый, ролик поворота ламелей Scroll Lock</t>
  </si>
  <si>
    <t>IP 30, цвет серебристый, ролик поворота ламелей Scroll Lock</t>
  </si>
  <si>
    <t xml:space="preserve">IP 30, цвет черный, ролик поворота ламелей Scroll Lock </t>
  </si>
  <si>
    <t xml:space="preserve">IP 30, цвет белый, ролик поворота ламелей Scroll Lock </t>
  </si>
  <si>
    <t>IP 30, цвет черный, ролик поворота ламелей Scroll Lock</t>
  </si>
  <si>
    <t xml:space="preserve">IP 30, цвет белый, ролик поворота ламелей Scroll Lock, вкл./откл. датчика солнца      </t>
  </si>
  <si>
    <t>IP 30, цвет черный, ролик поворота ламелей Scroll Lock, вкл./откл. датчика солнца</t>
  </si>
  <si>
    <t>IP 30, цвет серебристый, ролик поворота ламелей Scroll Lock, вкл./откл. датчика солнца</t>
  </si>
  <si>
    <t>IP 30, цвет белый, вкл./откл. датчика солнца</t>
  </si>
  <si>
    <t>IP 30, цвет серебристый, вкл./откл. датчика солнца</t>
  </si>
  <si>
    <t>IP 44, влагозащищенный, цвет белый, вкл./откл. датчика солнца</t>
  </si>
  <si>
    <t xml:space="preserve">IP 30, цвет черный, вкл./откл. датчика солнца </t>
  </si>
  <si>
    <t>возможность установки на импост окна, цвет белый глянец</t>
  </si>
  <si>
    <t>IP 30, установка под выкл. для привода, внутри помещения, батарейка 3 В тип CR 2430</t>
  </si>
  <si>
    <t>IP 30, дизайн INTEO, подключение проводного датчика освещенности</t>
  </si>
  <si>
    <t>IP 30, дизайн Jung CD 500, цвет белый</t>
  </si>
  <si>
    <t>IP 20, 5 входов IB и 1 вход RS 485, 230V</t>
  </si>
  <si>
    <t>IP 34, полностью энергонезависимый</t>
  </si>
  <si>
    <t>IP 31, установка на стекло внутри помещения, батарейка 3 В тип CR 2430</t>
  </si>
  <si>
    <t>IP 31, установка на стекло внутри помещения, ,батарейка 3 В тип CR 2430</t>
  </si>
  <si>
    <t>IP 34, установка на фасад</t>
  </si>
  <si>
    <t>IP 34, без кабеля, установка на фасад</t>
  </si>
  <si>
    <t>IP 34, кабель 5 м, со входом для датчика дождя, установка на фасад</t>
  </si>
  <si>
    <t>IP 44, установка на планку маркизы, цвет белый</t>
  </si>
  <si>
    <t>IP 30, 12 кан., дизайн Jung CD 500, цвет белый, с рамкой 9700108</t>
  </si>
  <si>
    <t>IP 30, 12 кан., дизайн INTEO, с клавишами управления</t>
  </si>
  <si>
    <t xml:space="preserve">IP 20, 12 кан., для скрытого монтажа, подключение импульсного выключателя </t>
  </si>
  <si>
    <t xml:space="preserve">IP 44, 12 кан., для установки в короб роллет, кабель 3 м, штекер HiPro для LT50/60 </t>
  </si>
  <si>
    <t>IP 55, 32 кан., подключение импульсного выключателя</t>
  </si>
  <si>
    <t>IP 55, 32 кан., подключение дополнительных устройств безопасности</t>
  </si>
  <si>
    <t>IP 55, 12 кан., +3 кан. для радиодатчиков</t>
  </si>
  <si>
    <t>IP 54, без кабеля, со штекерами Hirschmann STAS3/STAK3, функция MODULIS</t>
  </si>
  <si>
    <t>IP 54, с кабелем, функция MODULIS</t>
  </si>
  <si>
    <t>IP 30, 500 Вт, 12 кан., дизайн Jung CD 500, цвет белый, с рамкой 9700108</t>
  </si>
  <si>
    <t>IP 55, 500 Вт, 12 кан.</t>
  </si>
  <si>
    <t>IP 54, 300 Вт, 12 кан., функция MODULIS</t>
  </si>
  <si>
    <t xml:space="preserve">IP 20, 500 Вт, 12 кан., для скрытого монтажа, подключение выключателя </t>
  </si>
  <si>
    <t>IP 34, 5х20 Вт, 12 кан., функция MODULIS, цвет белый</t>
  </si>
  <si>
    <t>IP 34, 3х20 Вт, 12 кан., функция MODULIS, цвет белый</t>
  </si>
  <si>
    <t>2000 Вт</t>
  </si>
  <si>
    <t>IP 44, 3000 Вт, 12 кан., функция MODULIS</t>
  </si>
  <si>
    <t>IP 24, 2000 Вт, 12 кан., функция MODULIS, цвет белый</t>
  </si>
  <si>
    <t>IP 40, INTEO, с/ф - с фиксацией клавиш</t>
  </si>
  <si>
    <t>IP 40, INTEO, б/ф -без фиксации клавиш</t>
  </si>
  <si>
    <t>IP 40, INTEO, 5-ти позиционный</t>
  </si>
  <si>
    <t>IP 40, INTEO, с/ф - с фиксацией клавиш, для 2-х приводов</t>
  </si>
  <si>
    <t>IP 40, INTEO, б/ф -без фиксации клавиш, для 2-х приводов</t>
  </si>
  <si>
    <t>IP 40, INTEO, 5-ти позиционный, для 2-х приводов</t>
  </si>
  <si>
    <t>IP 40, б/ф -без фиксации клавиш</t>
  </si>
  <si>
    <t>IP 40, с/ф - с фиксацией клавиш</t>
  </si>
  <si>
    <t>б/ф -без фиксации клавиш, IP 54, 3 ключа</t>
  </si>
  <si>
    <t xml:space="preserve">с/ф - с фиксацией клавиш, IP 54, 3 ключа </t>
  </si>
  <si>
    <t xml:space="preserve">б/ф -без фиксации клавиш, IP 54, 3 ключа   </t>
  </si>
  <si>
    <t xml:space="preserve">с/ф - с фиксацией клавиш, IP 54, 3 ключа      </t>
  </si>
  <si>
    <t>б/ф -без фиксации клавиш</t>
  </si>
  <si>
    <t xml:space="preserve">IP 54, б/ф -без фиксации клавиш   </t>
  </si>
  <si>
    <t>IP 54, с/ф - с фиксацией клавиш</t>
  </si>
  <si>
    <t xml:space="preserve">IP 54, б/ф -без фиксации клавиш    </t>
  </si>
  <si>
    <t>цвет белый, толщина 43,5 мм</t>
  </si>
  <si>
    <t>IP 30, дизайн INTEO, без датчика солнца, подключение проводного датчика освещенности</t>
  </si>
  <si>
    <t>IP 30, дизайн INTEO,комплект: блок управления + датчик с кабелем 3 м</t>
  </si>
  <si>
    <t xml:space="preserve">IP 30, дизайн INTEO,без датчика </t>
  </si>
  <si>
    <t xml:space="preserve">для Soliris Uno/ IB/LED+ </t>
  </si>
  <si>
    <t>IP 30, дизайн INTEO, комплект: управление + датчик для световых куполов и т.п.</t>
  </si>
  <si>
    <t>управление для синхронизации 2-х приводов в одном валу</t>
  </si>
  <si>
    <t>коммутируется с ИК - датчиком IR3, управление IR1/IR8 (см. прайс-лист IWC)</t>
  </si>
  <si>
    <t xml:space="preserve">релейное управление 1-м приводом с групповым управлением </t>
  </si>
  <si>
    <t xml:space="preserve">релейное управление 2-мя приводами с индивидуальным и групповым управлением </t>
  </si>
  <si>
    <t xml:space="preserve">релейное управление 2-мя приводами с групповым управлением </t>
  </si>
  <si>
    <t>релейное управление 4-мя приводами с групповым управлением, в корпусе</t>
  </si>
  <si>
    <t xml:space="preserve">релейное управление 4-мя приводами с групповым управлением, монтаж на DIN-рейку 35 мм  </t>
  </si>
  <si>
    <t xml:space="preserve">для многоточечного импульсного управления, монтаж на DIN-рейку 35 мм </t>
  </si>
  <si>
    <t>центральный блок-выключатель, без рамки, цвет белый</t>
  </si>
  <si>
    <t>блок-выключатель, без рамки, цвет белый</t>
  </si>
  <si>
    <t>блок-выключатель, без рамки, цвет серебристый</t>
  </si>
  <si>
    <t>блок-выключатель, без рамки, цвет черный</t>
  </si>
  <si>
    <t>IP 30, дизайн INTEO, с проводным датчиком освещенности 1 м</t>
  </si>
  <si>
    <t>IP 30, дизайн INTEO, без датчика, подключение проводного датчика освещенности</t>
  </si>
  <si>
    <t xml:space="preserve">IP 30, дизайн INTEO, комплект: блок управления и датчик температуры </t>
  </si>
  <si>
    <t xml:space="preserve">IP 30, дизайн INTEO, солнце-ветровая автоматика без датчика </t>
  </si>
  <si>
    <t>IP 30, оптический провод, присоска на стекло</t>
  </si>
  <si>
    <t>управление приводом с индивидуальным и групповым IB управлением, монтаж на DIN-рейку 35 мм</t>
  </si>
  <si>
    <t>установка на DIN-рейку 35 мм</t>
  </si>
  <si>
    <t>GO GDO</t>
  </si>
  <si>
    <t>1216367     1216449</t>
  </si>
  <si>
    <t xml:space="preserve">DEXXO Compact RTS  </t>
  </si>
  <si>
    <t xml:space="preserve">DEXXO Optimo RTS  </t>
  </si>
  <si>
    <t xml:space="preserve">DEXXO PRO 3S 800 RTS </t>
  </si>
  <si>
    <t xml:space="preserve">DEXXO PRO 1000 3S RTS </t>
  </si>
  <si>
    <t xml:space="preserve">Рейка с цепью 2,90 м </t>
  </si>
  <si>
    <t xml:space="preserve">Рейка с цепью 3,50 м </t>
  </si>
  <si>
    <t xml:space="preserve">Рейка ременная 2,9 м </t>
  </si>
  <si>
    <t xml:space="preserve">Рейка ременная 3,5 м </t>
  </si>
  <si>
    <t xml:space="preserve">Комплект потолочных креплений </t>
  </si>
  <si>
    <t xml:space="preserve">Изогнутый регулируемый рычаг для секционных ворот </t>
  </si>
  <si>
    <t>Замок аварийной разблокировки с ключом</t>
  </si>
  <si>
    <t xml:space="preserve">Механический замок для секционных ворот </t>
  </si>
  <si>
    <t xml:space="preserve">Регулируемый кронштейн для секционных ворот </t>
  </si>
  <si>
    <t>Комплект для крепления подъемно-поворотных ворот</t>
  </si>
  <si>
    <t>Комплект для распашных ворот</t>
  </si>
  <si>
    <t>AXOVIA 220 B NS RTS /                AXOVIA 220 B RTS СТАНДАРТ</t>
  </si>
  <si>
    <t>AXOVIA 220 B RTS КОМФОРТ</t>
  </si>
  <si>
    <t>AXOVIA MULTIPRO 3S RTS СТАНДАРТ</t>
  </si>
  <si>
    <t>AXOVIA MULTIPRO 3S RTS КОМФОРТ</t>
  </si>
  <si>
    <t>AXOVIA MULTIPRO 1 ПРИВОД</t>
  </si>
  <si>
    <t>Комплект рычагов для внешнего открывания ворот Axovia MultiPro</t>
  </si>
  <si>
    <t xml:space="preserve">Кронштейн Axovia MultiPro для узких столбов </t>
  </si>
  <si>
    <t xml:space="preserve">Комплект внешней разблокировки ворот для Axovia 220 B  </t>
  </si>
  <si>
    <t>Монтажные пластины для Axovia 220 В</t>
  </si>
  <si>
    <t>IXENGO S 3S RTS СТАНДАРТ</t>
  </si>
  <si>
    <t>IXENGO L 3S RTS СТАНДАРТ</t>
  </si>
  <si>
    <t>IXENGO L 3S 1 ПРИВОД</t>
  </si>
  <si>
    <t>IXENGO L 230 RTS EE СТАНДАРТ</t>
  </si>
  <si>
    <t>IXENGO L 230 RTS ECO КОМФОРТ</t>
  </si>
  <si>
    <t>Комплект упоров для привода Ixengo L 230</t>
  </si>
  <si>
    <t>INVISIO 3S RTS</t>
  </si>
  <si>
    <t>ELIXO 500 3S RTS СТАНДАРТ</t>
  </si>
  <si>
    <t>ELIXO 500 3S RTS КОМФОРТ</t>
  </si>
  <si>
    <t>ELIXO 500 230 RTS СТАНДАРТ</t>
  </si>
  <si>
    <t>ELIXO 800 230 RTS СТАНДАРТ</t>
  </si>
  <si>
    <t>ELIXO 800 230 RTS КОМФОРТ</t>
  </si>
  <si>
    <t>ELIXO 1300 230 RTS</t>
  </si>
  <si>
    <t>Блок управления CBX AXOVIA 3S RTS</t>
  </si>
  <si>
    <t>Блок управления CBX AXOVIA 3S RTS + 2 KEYGO RTS</t>
  </si>
  <si>
    <t>Блок управления CBX IXENGO 3S RTS</t>
  </si>
  <si>
    <t>Блок управления CBX IXENGO 3S RTS + 2 KEYGO RTS</t>
  </si>
  <si>
    <t>Блок управления CB 230 RTS</t>
  </si>
  <si>
    <t xml:space="preserve">Standart Receiver RTS, радиоприёмник для ворот и шлагбаумов  </t>
  </si>
  <si>
    <t>Пульт Keytis 2 RTS NS, 2-х канальный</t>
  </si>
  <si>
    <t xml:space="preserve">Пульт Keytis 4 RTS NS,  4-х канальный </t>
  </si>
  <si>
    <t>Пульт KeyGo 4 RTS NS, 4-х канальный</t>
  </si>
  <si>
    <t>Панель кодовая RTS, 2-х канальная</t>
  </si>
  <si>
    <t>Панель RTS, 2-х канальная</t>
  </si>
  <si>
    <t>Панель кодовая проводная антивандальная</t>
  </si>
  <si>
    <t>Батарея аккумуляторная для приводов 24 В</t>
  </si>
  <si>
    <t xml:space="preserve">Держатель для пульта KeyGo </t>
  </si>
  <si>
    <t xml:space="preserve">Электрозамок 24 В </t>
  </si>
  <si>
    <t>Запорная площадка электрозамка 9011073</t>
  </si>
  <si>
    <t>Фотобарьер, серия Masters Pro Bitech</t>
  </si>
  <si>
    <t>Защитные крышки для фотобарьера Masters Pro Bitech 1841155</t>
  </si>
  <si>
    <t>Фотобарьер, серия Masters Pro 180</t>
  </si>
  <si>
    <t>Фотобарьер RLS c отражателем</t>
  </si>
  <si>
    <t>Сигнальная лампа безопасности 24 В RTS</t>
  </si>
  <si>
    <t xml:space="preserve">Сигнальная проблесковая лампа безопасности 24 В RTS </t>
  </si>
  <si>
    <t xml:space="preserve">Сигнальная лампа безопасности 24 В RTS ECO PRO </t>
  </si>
  <si>
    <t xml:space="preserve">Сигнальная проблесковая лампа безопасности 230 В </t>
  </si>
  <si>
    <t xml:space="preserve">Сигнальная лампа безопасности 230 В </t>
  </si>
  <si>
    <t>Сигнальная лампа безопасности 230 В RTS ECO PRO</t>
  </si>
  <si>
    <t>Видеодомофон V200</t>
  </si>
  <si>
    <t>Видеодомофон V400</t>
  </si>
  <si>
    <t>Видеодомофон V500</t>
  </si>
  <si>
    <t>Видеокамера OC 100</t>
  </si>
  <si>
    <t>Видеокамера ICM 100</t>
  </si>
  <si>
    <t>Стрела LEVIXO 30 (на 4)</t>
  </si>
  <si>
    <t>Стрела LEVIXO 30 (на 24)</t>
  </si>
  <si>
    <t>Стрела LEVIXO 50 (на 4)</t>
  </si>
  <si>
    <t>Стрела LEVIXO 50 (на 24)</t>
  </si>
  <si>
    <t>Стойка улавливатель стрелы</t>
  </si>
  <si>
    <t>Стойка для фотоэлементов</t>
  </si>
  <si>
    <t>Привод 24В (600N), радиопульт Keytis 2 RTS х 2 шт., комплект принадлежностей для монтажа.</t>
  </si>
  <si>
    <t>Привод 24В (800N), радиопульт Keytis 2 RTS х 1 шт., комплект принадлежностей для монтажа.</t>
  </si>
  <si>
    <t>Привод 24В (800N), радиопульт KeyGO 4 RTS х 2 шт., комплект принадлежностей для монтажа.</t>
  </si>
  <si>
    <t>Привод 24В (1000N), радиопульт KeyGO 4 RTS х 2 шт., комплект принадлежностей для монтажа.</t>
  </si>
  <si>
    <t>регул. упор в к-те рейки, интенс. до 30 циклов/сутки (36 500 циклов)</t>
  </si>
  <si>
    <t>регул. упор в к-те рейки интенсивность до 10 циклов/сутки</t>
  </si>
  <si>
    <t>регул. упор в к-те рейки, интенсивность до 10 циклов/сутки</t>
  </si>
  <si>
    <t>регул. упор в к-те рейки высокой интенс. до 50 циклов/сутки (90 000 циклов)</t>
  </si>
  <si>
    <t>крепление к потолку на высоте до 55 см</t>
  </si>
  <si>
    <t>регулировка длины от 15 до 70 см, производство Франция</t>
  </si>
  <si>
    <t>производство Франция</t>
  </si>
  <si>
    <t>для блокировки ворот в закрытом положении, установка на рейку</t>
  </si>
  <si>
    <t>для панелей высотой от 30 до 60 см, применяется с арт. 9014481</t>
  </si>
  <si>
    <t xml:space="preserve"> для секционных 40 мм и поворотных ворот Hormann</t>
  </si>
  <si>
    <t>два ассиметричных рычага и крепления к углам створок ворот</t>
  </si>
  <si>
    <t>Совместимость с Dexxo Optimo, 800/1000 3S RTS</t>
  </si>
  <si>
    <r>
      <t>Привод 24В х 2 шт.(</t>
    </r>
    <r>
      <rPr>
        <b/>
        <sz val="8"/>
        <rFont val="Arial"/>
        <family val="2"/>
      </rPr>
      <t>ВЫСОКОСКОРОСТНОЙ: 90</t>
    </r>
    <r>
      <rPr>
        <b/>
        <sz val="8"/>
        <rFont val="Calibri"/>
        <family val="2"/>
      </rPr>
      <t>°</t>
    </r>
    <r>
      <rPr>
        <b/>
        <sz val="8"/>
        <rFont val="Arial"/>
        <family val="2"/>
      </rPr>
      <t xml:space="preserve"> за 10 с</t>
    </r>
    <r>
      <rPr>
        <sz val="8"/>
        <rFont val="Arial"/>
        <family val="2"/>
      </rPr>
      <t xml:space="preserve">), встроенный блок управления, пульт KeyGo 4 RTS х 2 шт., внешняя антенна с кабелем 3 м,  УПОРЫ В РЫЧАГЕ </t>
    </r>
  </si>
  <si>
    <r>
      <t>Привод 24В х 2 шт.(</t>
    </r>
    <r>
      <rPr>
        <b/>
        <sz val="8"/>
        <rFont val="Arial"/>
        <family val="2"/>
      </rPr>
      <t>ВЫСОКОСКОРОСТНОЙ: 90</t>
    </r>
    <r>
      <rPr>
        <b/>
        <sz val="8"/>
        <rFont val="Calibri"/>
        <family val="2"/>
      </rPr>
      <t>°</t>
    </r>
    <r>
      <rPr>
        <b/>
        <sz val="8"/>
        <rFont val="Arial"/>
        <family val="2"/>
      </rPr>
      <t xml:space="preserve"> за 10 с</t>
    </r>
    <r>
      <rPr>
        <sz val="8"/>
        <rFont val="Arial"/>
        <family val="2"/>
      </rPr>
      <t xml:space="preserve">), встроенный блок управления, пульт KeyGo 4 RTS х 2 шт., внешняя антенна с кабелем 3 м,  аккум. батарея резервного питания, сигнальная лампа безопасности, фотобарьеры, УПОРЫ В РЫЧАГЕ </t>
    </r>
  </si>
  <si>
    <t>Привод 24В х 2 шт (СРЕДНЕСКОРОСТНОЙ: 90° за 15 с), блок управления 3S, пульт KeyGo 4 RTS х 2шт., УПОРЫ В ПРИВОДЕ</t>
  </si>
  <si>
    <t>Привод 24В х 2 шт (СРЕДНЕСКОРОСТНОЙ: 90° за 15 с), блок управления 3S, пульт KeyGo 4 RTS х 2шт., аккум. батарея резервного питания, сигнальная лампа безопасности, фотобарьеры, УПОРЫ В ПРИВОДЕ</t>
  </si>
  <si>
    <t>Привод 24В 1 шт (СРЕДНЕСКОРОСТНОЙ: 90° за 15 с).</t>
  </si>
  <si>
    <t xml:space="preserve">Комплект из 4-х деталей. </t>
  </si>
  <si>
    <t>для створки шириной до 2 м, максимальный вес 200 кг</t>
  </si>
  <si>
    <t>комплект,  3 ключа</t>
  </si>
  <si>
    <t>комплект для неровных столбов</t>
  </si>
  <si>
    <t>Привод 24 В х 2шт.(СРЕДНЕСКОРОСТНОЙ: 90° от 16 с), блок управления 3S 24V, пульт KeyGo 4 RTS х 2 шт.</t>
  </si>
  <si>
    <t>Привод 24 В х 1 шт.(СРЕДНЕСКОРОСТНОЙ: 90° от 16 с)</t>
  </si>
  <si>
    <t>Привод 230 В х 2 шт.(СРЕДНЕСКОРОСТНОЙ: 90° от 15 с), блок управления CB 230 RTS,  пульт Keytis 2 RTS х 1 шт, конденсаторы х 2 шт.</t>
  </si>
  <si>
    <t>Привод 230 В х 2 шт.(СРЕДНЕСКОРОСТНОЙ: 90° от 15 с), блок управления CB 230 RTS,  пульт Keytis 2 RTS х 2 шт, приворной кронштейн для установки х 2 шт, конденсаторы х 2 шт., сигнальная лампа безопасности, фотобарьеры</t>
  </si>
  <si>
    <t xml:space="preserve">К-т на 1 привод: (пластины х 2шт.) </t>
  </si>
  <si>
    <t>питание 24 В, блок управления 3S, (СРЕДНЕСКОРОСТНОЙ: 90° от 15 с), встраиваемый</t>
  </si>
  <si>
    <t>Привод 24 В, скорость: 3м/15с, пульт KeyGo 4 RTS х 2шт.</t>
  </si>
  <si>
    <t>Привод 24 В, скорость: 3м/15с, пульт KeyGo 4 RTS х 2шт., аккум. батарея резервного питания, сигнальная лампа безопасности, фотобарьеры</t>
  </si>
  <si>
    <t>Привод 230 В, скорость: 3м/21с, пульт KeyGo 4 RTS х 2 шт., установочная пластина</t>
  </si>
  <si>
    <t>Привод 230 В, скорость: 3м/21с, пульт Keytis 2 RTS х 2 шт., установочная пластина, сигнальная лампа безопасности, фотобарьеры</t>
  </si>
  <si>
    <t>Привод 230 В,скорость: 3м/21с,  пульт KeyGo 4 RTS х 2 шт., устан. пластина метал.</t>
  </si>
  <si>
    <t xml:space="preserve">Привод 230 В,скорость: 3м/18с,  пульт KeyGo 4 RTS х 2 шт., внешняя антенна 3м. </t>
  </si>
  <si>
    <t>нейлон, с верхними проушинами для крепл. Модуль 4 мм</t>
  </si>
  <si>
    <t>нейлон, с нижними проушинами для крепл. Модуль 4 мм</t>
  </si>
  <si>
    <t>сталь, оцинковка. Модуль 4 мм</t>
  </si>
  <si>
    <t>блок управления приводами Axovia MULTIPRO, подключение до 2-х приводов, встроенный радиоприемник RTS</t>
  </si>
  <si>
    <t>блок управления приводами Axovia MULTIPRO, подключение до 2-х приводов, встроенный радиоприемник RTS, пульт Keygo 4 RTS - 2 шт.</t>
  </si>
  <si>
    <t>блок управления приводами IXENGO 24 В, подключение до 2-х приводов, встроенный радиоприемник RTS</t>
  </si>
  <si>
    <t>блок управления приводами IXENGO 24 В, подключение до 2-х приводов, встроенный радиоприемник RTS, пульт Keygo 4 RTS - 2 шт.</t>
  </si>
  <si>
    <t>блок управления приводами 230 В, подключение до 2-х приводов, встроенный радиоприемник RTS</t>
  </si>
  <si>
    <t>12/24 В, память - 16 пультов, подключение до 2-х приводов</t>
  </si>
  <si>
    <t>в комплекте 3 цветные клипсы</t>
  </si>
  <si>
    <t>блокировка клавиш, ввод кода доступа, 3 цветные клипсы</t>
  </si>
  <si>
    <t>в комплекте 3 цветные клавиши</t>
  </si>
  <si>
    <t>корпус метал, IP 54</t>
  </si>
  <si>
    <t xml:space="preserve">корпус пластик, IP 54 </t>
  </si>
  <si>
    <t>9-32V AC/10,5-48 V DC, IP 65</t>
  </si>
  <si>
    <t xml:space="preserve">1600 мАч, (5 циклов/24часа) </t>
  </si>
  <si>
    <t>Комплект из 10 шт. Для установки в а/м</t>
  </si>
  <si>
    <t>24В, IP 54, дальность 10 м</t>
  </si>
  <si>
    <t>антивандальные</t>
  </si>
  <si>
    <t>24В, IP 54, дальность 30 м</t>
  </si>
  <si>
    <t>12/24В, IP 67, дальность 12 м, отражатель Ø 80 мм</t>
  </si>
  <si>
    <t>12/24В, IP 66, дальность 12 м, 3-х позиционный</t>
  </si>
  <si>
    <t>24 В, 15 Вт, встроенная антенна, IP 54, для Axovia 220 B/MultiPro, Ixengo S/L 24 B, Elixo 500 24V, Dexxo</t>
  </si>
  <si>
    <t>24 В, 25 Вт, встроенная антенна, IP 54, для Ixengo S/L + FX24, Elixo 500 24 V</t>
  </si>
  <si>
    <t>24 В, 15 Вт, встроенная антенна, IP 54</t>
  </si>
  <si>
    <t>230 В, 25 Вт, IP 54, для Ixengo S/L 230 V, Elixo 500 230 V, Axroll</t>
  </si>
  <si>
    <t>230 В, 25 Вт, IP 54, для Elixo 800/1300/2000 230 V</t>
  </si>
  <si>
    <t>230 В, 15 Вт, IP 54</t>
  </si>
  <si>
    <t xml:space="preserve">экран 7"/17 см, черный корпус, RTS 5-кан., сенсорное управление, память на 400 изображений. </t>
  </si>
  <si>
    <t>экран 7"/17 см, черный корпус, RTS 5-кан., сенсорный зкран, память на 400 изображений, датчик температуры внутри и снаружи</t>
  </si>
  <si>
    <t>Алюминиевый профиль</t>
  </si>
  <si>
    <t>Плоскость луча фотобарьера на 50 см выше уровня земли</t>
  </si>
  <si>
    <t>ICC</t>
  </si>
  <si>
    <t xml:space="preserve">T8M GD 150 NM D94 MONO, 450 Вт </t>
  </si>
  <si>
    <t xml:space="preserve">T8M GD 200 NM D94 MONO, 600 Вт </t>
  </si>
  <si>
    <t xml:space="preserve">T8M GD 250 NM D94 MONO, 710 Вт </t>
  </si>
  <si>
    <t>T8M 300NM D94 MONO, 855 Вт</t>
  </si>
  <si>
    <t xml:space="preserve">T8M 350NM D124 MONO, 990 Вт </t>
  </si>
  <si>
    <t>T8M 450NM D124 MONO, 1200 Вт</t>
  </si>
  <si>
    <t xml:space="preserve">T9M 300NM D124 TRI, 610 Вт </t>
  </si>
  <si>
    <t xml:space="preserve">T9M 400NM D124 TRI, 750 Вт  </t>
  </si>
  <si>
    <t xml:space="preserve">T9M 800NM D124 TRI, 1270 Вт  </t>
  </si>
  <si>
    <t xml:space="preserve">T9M 500NM D149 TRI, 830 Вт  </t>
  </si>
  <si>
    <t xml:space="preserve">T9M 600NM D149 TRI, 1100 Вт           </t>
  </si>
  <si>
    <t>SIMUDRIVE 250 (SD250) блок управления</t>
  </si>
  <si>
    <t xml:space="preserve">Комплект адаптер/переходник на круглый вал 108х4 мм для приводов Т8M 150/200/250/300 </t>
  </si>
  <si>
    <t xml:space="preserve">Комплект адаптер/переходник на круглый вал 133х4 мм для приводов T8M 150/200/250/300 </t>
  </si>
  <si>
    <t xml:space="preserve">Комплект адаптер/переходник на круглый вал 159х4,5 мм для приводов Т8 150/200/250/300 </t>
  </si>
  <si>
    <t>Комплект адаптер/переходник на круглый вал 159х4,5 мм для приводов Т8M 350/450, Т9M 300</t>
  </si>
  <si>
    <t xml:space="preserve">Комплект адаптер/переходник на круглый вал 159х4,5 мм для приводов Т9 500/Т9 600/800, </t>
  </si>
  <si>
    <t>Крепление привода серии Т8М версии GD</t>
  </si>
  <si>
    <t xml:space="preserve">Крепление для приводов Т8 150, Т8 250, Т8 200, Т9 300 от поворота </t>
  </si>
  <si>
    <t xml:space="preserve">Крепление для приводов Т8M 350, 450, Т9M 300, 400, 500, 600, 800 от поворота </t>
  </si>
  <si>
    <t>Консоль для крепления приводов Т8M 150, 200, 250, 300</t>
  </si>
  <si>
    <t xml:space="preserve">Консоль для крепления приводов Т8M 350, 450, Т9M 400, 500, 600 </t>
  </si>
  <si>
    <t>Консоль  для Т8M и Т9M, противолежащая для крепления подшипника</t>
  </si>
  <si>
    <t xml:space="preserve">Compact 80/30, 940 Вт </t>
  </si>
  <si>
    <t>Compact 100/30, 1000 Вт</t>
  </si>
  <si>
    <t xml:space="preserve">Compact 200/12W, 940 Вт </t>
  </si>
  <si>
    <t xml:space="preserve">Compact 300/12, 1000 Вт </t>
  </si>
  <si>
    <t xml:space="preserve">Compact 400/8, 1000 Вт </t>
  </si>
  <si>
    <t xml:space="preserve">Цоколь для Compact в сборе                   </t>
  </si>
  <si>
    <t>Консоль для Simubox SI 250.15/400.15/550.15</t>
  </si>
  <si>
    <t>Упор от поворота с пластиной для Compact</t>
  </si>
  <si>
    <t xml:space="preserve">Крюк аварийного подъёма для Compact </t>
  </si>
  <si>
    <t xml:space="preserve">Цепь аварийного подъёма для Compact </t>
  </si>
  <si>
    <t>Направляющие для цепи аварийного подъема привода Compact</t>
  </si>
  <si>
    <t xml:space="preserve">Цапфа Ø30 мм для Compact    </t>
  </si>
  <si>
    <t>Ограничительное кольцо для цапфы Ø30 мм</t>
  </si>
  <si>
    <t xml:space="preserve">Шайба Ø30 мм для вала 108х4 мм         </t>
  </si>
  <si>
    <t xml:space="preserve">Шайба Ø30 мм для вала 133х4 мм        </t>
  </si>
  <si>
    <t xml:space="preserve">Шайба Ø30 мм для вала 159х4,5 мм </t>
  </si>
  <si>
    <t xml:space="preserve">Подшипник на лапах разборный </t>
  </si>
  <si>
    <t xml:space="preserve">Подшипник фланцевый разборный </t>
  </si>
  <si>
    <t xml:space="preserve">Ловушка для SC до 320Hм </t>
  </si>
  <si>
    <t>версия GD,Ø94 мм, без адапт./переход., петля для ручки в комплекте</t>
  </si>
  <si>
    <t>версия GD, Ø94 мм, без адапт./переход., петля для ручки в комплекте</t>
  </si>
  <si>
    <t>Ø94 мм, без адапт./переход.</t>
  </si>
  <si>
    <t xml:space="preserve">Ø124 мм, с адапт./переход. на 133х4 (посадка шлицевая с крупным зубом) </t>
  </si>
  <si>
    <t xml:space="preserve">Ø124 мм, с адапт./переход. на 133х4 (посадка шлицевая с мелким зубом) </t>
  </si>
  <si>
    <t xml:space="preserve">Ø149 мм, с адапт./переход. на 159х4 (посадка шлицевая с мелким зубом) </t>
  </si>
  <si>
    <t>для приводов T9M TRI (трехфазных), без управления на корпусе, IP 55</t>
  </si>
  <si>
    <t xml:space="preserve">адаптер посадка/внеш Ø 94/100 мм (посадка переходника квадрат) </t>
  </si>
  <si>
    <t xml:space="preserve">адаптер посадка/внеш Ø 94/124 мм (посадка переходника квадрат) </t>
  </si>
  <si>
    <t xml:space="preserve">адаптер посадка/внеш Ø 94/149 мм (посадка переходника квадрат) </t>
  </si>
  <si>
    <r>
      <t xml:space="preserve">адаптер внутр/внеш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124/149 мм (посадка переходника шлицевая с крупным зубом) </t>
    </r>
  </si>
  <si>
    <r>
      <t xml:space="preserve">адаптер внутр/внеш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124/149 мм (посадка переходника шлицевая с мелким зубом) </t>
    </r>
  </si>
  <si>
    <t xml:space="preserve">комплект из двух уголков, посадка Ø12 мм </t>
  </si>
  <si>
    <t xml:space="preserve">комплект из двух уголков, посадка Ø16 мм </t>
  </si>
  <si>
    <t xml:space="preserve">400х400 мм  </t>
  </si>
  <si>
    <t>400х400 мм</t>
  </si>
  <si>
    <t>400х400 мм, трёхточечный подшипник 1781020</t>
  </si>
  <si>
    <t>ось Ø25,4 мм, монофазный, ED 25% (до 10 циклов в сутки)</t>
  </si>
  <si>
    <t>ось Ø25,4 мм, трёхфазный,  ED 40% (до 30 циклов в сутки)</t>
  </si>
  <si>
    <t>ось Ø30 мм, монофазный, ED 25% (до 10 циклов в сутки)</t>
  </si>
  <si>
    <t>ось Ø30 мм, трёхфазный, ED 40% (до 30 циклов в сутки)</t>
  </si>
  <si>
    <t>для установки привода на консоль</t>
  </si>
  <si>
    <t>прим. при установке привода на секционные ворота</t>
  </si>
  <si>
    <t>Ø внутр = 13 мм</t>
  </si>
  <si>
    <t>бухта 10 м</t>
  </si>
  <si>
    <t xml:space="preserve">Ø30 мм со шпонкой L=480 мм </t>
  </si>
  <si>
    <t>Ø30 мм</t>
  </si>
  <si>
    <t>для круглого вала 108х4 (внутренний диаметр 100 мм)</t>
  </si>
  <si>
    <t>для круглого вала 133х4 (внутренний диаметр 124 мм)</t>
  </si>
  <si>
    <t>для круглого вала 159х4,5 (внутренний диаметр 149 мм)</t>
  </si>
  <si>
    <t>Ø30 мм, до 800 кг, крепление в двух точках</t>
  </si>
  <si>
    <t>Ø30 мм, ловушка-инерционный тормоз</t>
  </si>
  <si>
    <t>CBS</t>
  </si>
  <si>
    <t xml:space="preserve">animeo Solo 1-Zone Controller </t>
  </si>
  <si>
    <t xml:space="preserve">animeo Solo 2-Zone Controller </t>
  </si>
  <si>
    <t xml:space="preserve">animeo IB+ 4 ZONE TouchBuco </t>
  </si>
  <si>
    <t>Корпус для накладного монтажа TouchBuco</t>
  </si>
  <si>
    <t>Корпус для внутреннего монтажа TouchBuco</t>
  </si>
  <si>
    <t xml:space="preserve">animeo IB+ 4-ZONE Building Controller DRM </t>
  </si>
  <si>
    <t xml:space="preserve">animeo IB+ 8-ZONE Building Controller DRM </t>
  </si>
  <si>
    <t>animeo Compact Sensor погодная станция</t>
  </si>
  <si>
    <t>IB+ Operating Software</t>
  </si>
  <si>
    <t>animeo 4AC Motor Controller WM</t>
  </si>
  <si>
    <t>animeo 4AC Motor Controller DRM</t>
  </si>
  <si>
    <t>animeo 4 DC Motor Controller WM</t>
  </si>
  <si>
    <t>animeo 4DC/DCE Motor Controller WM</t>
  </si>
  <si>
    <t>animeo 4DC/E-IB+ Motor Controller DRM</t>
  </si>
  <si>
    <t>animeo 1AC Motor Controller WM</t>
  </si>
  <si>
    <t>animeo 1AC Motor Controller DRM</t>
  </si>
  <si>
    <t>animeo 1AC Motor Controller Output Converter DRM</t>
  </si>
  <si>
    <t>animeo 1AC Motor Controller Output Converter WM</t>
  </si>
  <si>
    <t>animeo 2AC Motor Controller DRM</t>
  </si>
  <si>
    <t>animeo 2AC Motor Controller WM</t>
  </si>
  <si>
    <t>Animeo RTS card, радиоприемник</t>
  </si>
  <si>
    <t xml:space="preserve">Контроллер KNX MC W2          </t>
  </si>
  <si>
    <t xml:space="preserve">Контроллер KNX MC W8          </t>
  </si>
  <si>
    <t xml:space="preserve">Блок внешних датчиков         </t>
  </si>
  <si>
    <t xml:space="preserve">animeo Power Supply 4,5 DC, блок питания </t>
  </si>
  <si>
    <t>animeo Блок питания 24V DRM</t>
  </si>
  <si>
    <t xml:space="preserve">Датчик дождя RAIN SENSOR 24V  </t>
  </si>
  <si>
    <t>Датчик ветра без термостатического подогрева</t>
  </si>
  <si>
    <t>Датчик ветра с термостатическим подогревом</t>
  </si>
  <si>
    <t xml:space="preserve">Датчик солнца </t>
  </si>
  <si>
    <t>Крепление для датчика солнца</t>
  </si>
  <si>
    <t xml:space="preserve">KNX Building Controller AS 315 N </t>
  </si>
  <si>
    <t>Compact Sensor климатическая станция</t>
  </si>
  <si>
    <t>KNX Погодная станция к AS 315 N</t>
  </si>
  <si>
    <t>Датчик внутренней температуры для AS 315 N</t>
  </si>
  <si>
    <t>animeo KNX 4AC Motor Controller DRM</t>
  </si>
  <si>
    <t>animeo KNX 4AC Motor Controller WM</t>
  </si>
  <si>
    <t>animeo KNX 4DC/2A Motor Controller WM</t>
  </si>
  <si>
    <t>animeo KNX 4DC/DCE Motor Controller WM</t>
  </si>
  <si>
    <t>animeo KNX 1RS485 Motor Controller PCB</t>
  </si>
  <si>
    <t>animeo KNX 1RS485 Motor Controller WM</t>
  </si>
  <si>
    <t>KNX RTS card, радиоприемник</t>
  </si>
  <si>
    <t xml:space="preserve">Блок защиты линии питания 24V DC </t>
  </si>
  <si>
    <t>Блок защиты линии RS485</t>
  </si>
  <si>
    <t>KNX USB Interface</t>
  </si>
  <si>
    <t>Корпус для Thermis Uno/IB</t>
  </si>
  <si>
    <t xml:space="preserve">Адаптер для шины 35мм         </t>
  </si>
  <si>
    <t>монохромный жк-дисплей, Uno/IB выход, управление до 400 приводов, настенный монтаж</t>
  </si>
  <si>
    <t>монохромный жк-дисплей, Uno/IB выход, управление до 800 приводов, настенный монтаж</t>
  </si>
  <si>
    <t>центральный контроллер объекта, с сенсорным управлением до 4 зон.  IP20, 24 VDC, экран 7" (17,8 см), настенный монтаж</t>
  </si>
  <si>
    <t xml:space="preserve">для накладного монтажа центрального контроллера с сенсорным управлением TUOCH BUCO </t>
  </si>
  <si>
    <t xml:space="preserve">для встраиваемого в стену монтажа центрального контроллера с сенсорным управлением TOUCH BUCO </t>
  </si>
  <si>
    <t>центральный контроллер здания с управлением до 4 зон.  IP20, монтаж на din-рейку</t>
  </si>
  <si>
    <t>центральный контроллер здания с управлением до 8 зон.  IP20, монтаж на din-рейку</t>
  </si>
  <si>
    <t>совместимость с KNX, IP 44, 24V</t>
  </si>
  <si>
    <t>BuCo программное оперативное обеспечение</t>
  </si>
  <si>
    <t>контроллер управления 4-мя приводами на 230 В. IP 20, накладной монтаж.</t>
  </si>
  <si>
    <t>контроллер управления 4-мя приводами на 230 В. IP 20, монтаж на din-рейку.</t>
  </si>
  <si>
    <t xml:space="preserve">контроллер управления 4-мя приводами на 24 В пост. тока, до 2А на один выход. IP 20, накладной монтаж. Необходим внешний блок питания </t>
  </si>
  <si>
    <t>контроллер управления 4-мя приводами на 24 В пост тока, до 0,5 А на один выход, со встроенным блоком питания. IP 20, накладной монтаж.</t>
  </si>
  <si>
    <t>контроллер управления 4-мя приводами на 24 В пост тока, до 0,5 А на один выход, со встроенным блоком питания. IP 20,</t>
  </si>
  <si>
    <t>контроллер управления одним приводом на 230 В. IP 20, накладной монтаж.</t>
  </si>
  <si>
    <t>контроллер управления одним приводом на 230 В. IP 20, монтаж на din-рейку.</t>
  </si>
  <si>
    <t>контроллер с фазным входом и IB-выходом. IP 20, монтаж на din-рейку.</t>
  </si>
  <si>
    <t>контроллер с фазным входом и IB-выходом. IP 20, настенный монтаж.</t>
  </si>
  <si>
    <t>контроллер управления двумя приводами на 230 В. IP 20, монтаж на din-рейку.</t>
  </si>
  <si>
    <t>контроллер управления двумя приводами на 230 В. IP 20, настенный монтаж</t>
  </si>
  <si>
    <t>радиокарта для контроллера управления animeo</t>
  </si>
  <si>
    <t>центральный контроллер объекта, с управлением до 16 фасадами, подключение до 2-х датчиков скорости ветра, IP20, 24 VDC, настенный монтаж</t>
  </si>
  <si>
    <t>центральный контроллер объекта, с управлением до 16 фасадами, подключение до 8-х датчиков скорости ветра, IP20, 24 VDC, настенный монтаж</t>
  </si>
  <si>
    <t>Блок подключения внешних датчиков к KNX MC W2/W8. Возможно подключение датчиков: ветра 2 шт, солнечных 8-ми шт, температуры и дождя. Возможна совместная работа со вторым блоком. IP65, 24 VDC</t>
  </si>
  <si>
    <t>для питания Блока внешних датчиков</t>
  </si>
  <si>
    <t>для питания KNX Compact Sensor, 1,5 A, монтаж на din-рейку</t>
  </si>
  <si>
    <t>совместимость с animeo IB+, KNX, LON, IP 44</t>
  </si>
  <si>
    <t>совместимость с animeo IB+, KNX, LON, IP 54</t>
  </si>
  <si>
    <t>совместимость с animeo IB+, KNX, LON, IP 54, 24V</t>
  </si>
  <si>
    <t>совместимость с animeo IB+, KNX, LON, IP 65</t>
  </si>
  <si>
    <t>для фиксации арт. 9 050 100</t>
  </si>
  <si>
    <t>KNX комбисенсор AS 315 N без климатической станции. Сигналы ветра (1), солнца (3), дождя(1), внешней температуры(1). Возможно подключение датчика внутренней температуры. IP40, монтаж на din-рейку</t>
  </si>
  <si>
    <t>совместимость с KNX AS 315N, IP 44, 24V  Скорость ветра, освещенность солнца с трёх сторон, датчик дождя, внешней температуры, термостатический подогрев.</t>
  </si>
  <si>
    <t>Скорость ветра, освещенность солнца с трёх сторон, датчик дождя, внешней температуры, термостатический подогрев.</t>
  </si>
  <si>
    <t>совместимость с KNX, IP 20</t>
  </si>
  <si>
    <t>контроллер управления 4-мя приводами на 230 В, до 3,15 А на один выход, IP 20, монтаж на din-рейку.</t>
  </si>
  <si>
    <t>контроллер управления 4-мя приводами на 230 В, до 3,15 А на один выход, IP 20, накладной монтаж.</t>
  </si>
  <si>
    <t>контроллер управления 4-мя приводами на 24 В, до 2,1 А на один выход, питание 24 В, IP 20, накладной монтаж.</t>
  </si>
  <si>
    <t>контроллер управления 1-6 приводами по протоколу RS485. IP 20, встраиваемая установка.</t>
  </si>
  <si>
    <t>контроллер управления 1-6 приводами по протоколу RS485. IP 20, накладной монтаж.</t>
  </si>
  <si>
    <t>контроллер управления 4-мя приводами на 24 В. IP 20, накладной монтаж.</t>
  </si>
  <si>
    <t>блок питания 4-мя приводами на 24 В пост тока, до 0,5 А на один выход, со встроенным блоком питания. IP 20, накладной монтаж.</t>
  </si>
  <si>
    <t>Код</t>
  </si>
  <si>
    <t>Товарная группа</t>
  </si>
  <si>
    <t xml:space="preserve">ВНУТРИВАЛЬНЫЕ ПРИВОДЫ Somfy® ДЛЯ РОЛЬСТАВЕНЬ </t>
  </si>
  <si>
    <t>ПРИВОДЫ ДЛЯ ПРОМЫШЛЕННЫХ ВОРОТ</t>
  </si>
  <si>
    <t>ИНТЕЛЛЕКТУАЛЬНЫЕ СИСТЕМЫ УПРАВЛЕНИЯ ОБЪЕКТАМИ</t>
  </si>
  <si>
    <t>Наименование</t>
  </si>
  <si>
    <t>GA</t>
  </si>
  <si>
    <t>ПРИВОД GLYDEA 35e DCT</t>
  </si>
  <si>
    <t>ПРИВОД GLYDEA 35e WT</t>
  </si>
  <si>
    <t>ПРИВОД GLYDEA 60e DCT</t>
  </si>
  <si>
    <t>ПРИВОД GLYDEA 60e WT</t>
  </si>
  <si>
    <t>РАДИОПРИЕМНИК GLYDEA RTS RECEIVER</t>
  </si>
  <si>
    <t>МОДУЛЬ GLYDEA DCT SPLITTER</t>
  </si>
  <si>
    <t>ПУЛЬТ НАСТРОЕЧНЫЙ DCT</t>
  </si>
  <si>
    <t>КАБЕЛЬ 2,5 М ДЛЯ ПУЛЬТА DCT</t>
  </si>
  <si>
    <t>ПРИВОД IRISMO 35 DCT</t>
  </si>
  <si>
    <t>ПРИВОД IRISMO 35 WT</t>
  </si>
  <si>
    <t>ПРИВОД IRISMO 35 RTS</t>
  </si>
  <si>
    <t xml:space="preserve">ПРИВОД IRISMO MINI 35 DCT </t>
  </si>
  <si>
    <t xml:space="preserve">ПРИВОД IRISMO MINI 35 RTS </t>
  </si>
  <si>
    <t>ПРИВОД IRISMO WireFree 45 RTS White</t>
  </si>
  <si>
    <t>ПРИВОД IRISMO WireFree 45 RTS Sand</t>
  </si>
  <si>
    <t>Блок питания Irismo WF 2,0 - 230/30V</t>
  </si>
  <si>
    <t>Аккумуляторная батарея Irismo WF 26,5V Li-ion, белый цвет</t>
  </si>
  <si>
    <t>Аккумуляторная батарея Irismo WF 26,5V Li-ion, песочный цвет</t>
  </si>
  <si>
    <t>РЕЛЬС КАРНИЗА GLYDEA, 5 М</t>
  </si>
  <si>
    <t>РЕМЕНЬ ЗУБЧАТЫЙ GLYDEA, 60 М</t>
  </si>
  <si>
    <t>РЕМЕНЬ ЗУБЧАТЫЙ, 100 М</t>
  </si>
  <si>
    <t>ЗАГЛУШКА GLYDEA ПРИВОДНАЯ</t>
  </si>
  <si>
    <t>ЗАГЛУШКА GLYDEA ОТВЕТНАЯ</t>
  </si>
  <si>
    <t>МИНИ-ЗАГЛУШКА GLYDEA ОТВЕТНАЯ</t>
  </si>
  <si>
    <t>СОЕДИНИТЕЛЬНАЯ ПЛАСТИНА РЕЛЬСА GLYDEA</t>
  </si>
  <si>
    <t>КРЮЧОК ДЛЯ ПОДВЕСА ТКАНИ НА ЗАГЛУШКУ GLYDEA</t>
  </si>
  <si>
    <t>КОМПЛЕКТ ДЛЯ УСТАНОВКИ ПРИВОДА GLYDEA СВЕРХУ КАРНИЗА</t>
  </si>
  <si>
    <t>БЕГУНОК GLYDEA С ПОВОРОТНЫМ КОЛЬЦОМ</t>
  </si>
  <si>
    <t xml:space="preserve">БЕГУНОК GLYDEA УСИЛЕННЫЙ С ПОВОРОТНЫМ КОЛЬЦОМ </t>
  </si>
  <si>
    <t>КРЕПЛЕНИЕ ПОТОЛОЧНОЕ ЭКСЦЕНТРИКОВОЕ</t>
  </si>
  <si>
    <t>КРЕПЛЕНИЕ ПОТОЛОЧНОЕ С ЗАЩЕЛКОЙ</t>
  </si>
  <si>
    <t>КРЕПЛЕНИЕ ПОТОЛОЧНОЕ ПОВОРОТНОЕ</t>
  </si>
  <si>
    <t>КРОНШТЕЙН СТЕНОВОЙ РЕГУЛИРУЕМЫЙ ОДИНАРНЫЙ</t>
  </si>
  <si>
    <t>КРОНШТЕЙН СТЕНОВОЙ РЕГУЛИРУЕМЫЙ ДВОЙНОЙ</t>
  </si>
  <si>
    <t xml:space="preserve">ВЕДУЩАЯ КАРЕТКА СТАНДАРТНАЯ </t>
  </si>
  <si>
    <t>ВЕДУЩАЯ КАРЕТКА С ПЕРЕКРЫВАЮЩИМ УДЛИНИТЕЛЕМ</t>
  </si>
  <si>
    <t>ВЕДУЩАЯ КАРЕТКА С КОРОТКИМ УДЛИНИТЕЛЕМ</t>
  </si>
  <si>
    <t>ВЕДУЩАЯ КАРЕТКА С ПЕРЕКРЫВАЮЩИМ УДЛИНИТЕЛЕМ/ФИКС. НА КЛИПСАХ</t>
  </si>
  <si>
    <t>ВЕДУЩАЯ КАРЕТКА С КОРОТКИМ УДЛИНИТЕЛЕМ/ФИКС. НА КЛИПСАХ</t>
  </si>
  <si>
    <t xml:space="preserve">ВЕДУЩАЯ КАРЕТКА УСИЛЕННАЯ </t>
  </si>
  <si>
    <t>ПЕРЕКРЫВАЮЩИЙ УДЛИНИТЕЛЬ УСИЛЕННЫЙ ДЛЯ ВЕДУЩЕЙ КАРЕТКИ</t>
  </si>
  <si>
    <t>УДЛИНИТЕЛЬ УСИЛЕННЫЙ ДЛЯ ВЕДУЩЕЙ КАРЕТКИ</t>
  </si>
  <si>
    <t>ПЕРЕКРЫВАЮЩИЙ УДЛИНИТЕЛЬ/ФИКС. НА КЛИПСАХ ДЛЯ ВЕДУЩЕЙ КАРЕТКИ</t>
  </si>
  <si>
    <t>УДЛИНИТЕЛЬ/ФИКС. НА КЛИПСАХ ДЛЯ ВЕДУЩЕЙ КАРЕТКИ</t>
  </si>
  <si>
    <t>УДЛИНИТЕЛИ/ФИКС. НА КЛИПСАХ ДЛЯ ВЕДУЩЕЙ КАРЕТКИ В СТЫК ШТОР</t>
  </si>
  <si>
    <t>ПЕРЕКРЫВАЮЩИЙ КОРОТКИЙ УДЛИНИТЕЛЬ/ФИКС. НА КЛИПСАХ ДЛЯ ВЕДУЩЕЙ КАРЕТКИ</t>
  </si>
  <si>
    <t>ПЕРЕКРЫВАЮЩИЙ КОРОТКИЙ УЗКИЙ УДЛИНИТЕЛЬ/ФИКС. НА КЛИПСАХ ДЛЯ ВЕДУЩЕЙ КАРЕТКИ</t>
  </si>
  <si>
    <t>ИЗОГНУТЫЙ УДЛИНИТЕЛЬ/ФИКС. НА КЛИПСАХ ДЛЯ ВЕДУЩЕЙ КАРЕТКИ В СТЫК ШТОР</t>
  </si>
  <si>
    <t>СТОПОР ВЕДУЩЕЙ КАРЕТКИ В СБОРЕ</t>
  </si>
  <si>
    <t>КРЫШКА ОТВЕТНОЙ ЗАГЛУШКИ</t>
  </si>
  <si>
    <t>КРЫШКА ПРИВОДА GLYDEA</t>
  </si>
  <si>
    <t xml:space="preserve">ФИКСАТОР РЕМНЯ </t>
  </si>
  <si>
    <t>КОМПЛЕКТ ВСТАВОК В РЕЛЬС</t>
  </si>
  <si>
    <t>ПОВОРОТНАЯ ЧАСТЬ СТАНДАРТНОГО БЕГУНКА</t>
  </si>
  <si>
    <t>БЕГУНКИ НА КОРДЕ 17/8`` В РУЛОНЕ</t>
  </si>
  <si>
    <t>БЕГУНКИ НА КОРДЕ 21/8`` В РУЛОНЕ</t>
  </si>
  <si>
    <t>БЕГУНКИ НА КОРДЕ 23/8`` В РУЛОНЕ</t>
  </si>
  <si>
    <t>ЛЕНТА С КЛИПСАМИ ДЛЯ БЕГУНКОВ В РУЛОНЕб 91 М</t>
  </si>
  <si>
    <t>КРЮЧОК GLYDEA ПОД КЛИПСУ</t>
  </si>
  <si>
    <t>Электропривод, совместим с IR и Dry Contact управлением, весовая нагрузка до 35 кг, 3-х проводной кабель 1,5 м</t>
  </si>
  <si>
    <t>Электропривод, совместим с фазным (AC) управлением, весовая нагрузка до 35 кг, 4-х проводной кабель 1,5 м</t>
  </si>
  <si>
    <t>Электропривод, совместим с IR и Dry Contact управлением, весовая нагрузка до 60 кг, 3-х проводной кабель 1,5 м</t>
  </si>
  <si>
    <t>Электропривод, совместим с фазным (AC) управлением, весовая нагрузка до 60 кг, 4-х проводной кабель 1,5 м</t>
  </si>
  <si>
    <t>Встраиваемый в привод Glydea DCT радиоприёмник RTS</t>
  </si>
  <si>
    <t xml:space="preserve">Диодная развязка с 2-мя разъёмами RJ 12, винтовыми разъёмами встраиваемая в привод Glydea DCT, для проводного управления с двух выключателей </t>
  </si>
  <si>
    <t>Пульт для удобной и быстрой настройки привода Glydea DCT (3 NO).</t>
  </si>
  <si>
    <t>4-х проводной кабель для настроечного пульта DCT с разъёмами RJ12, длина 2,5 м.</t>
  </si>
  <si>
    <t>Электропривод, совместим с RTS, IR и Dry Contact управлением, весовая нагрузка до 35 кг, 3-х проводной кабель 1,5 м</t>
  </si>
  <si>
    <t>Зарядное блок питания для аккумуляторной батареи, выход. напряжение 30V, цвет белый</t>
  </si>
  <si>
    <t>Алюминиевый профиль, длина 5 м, цвет белый</t>
  </si>
  <si>
    <t xml:space="preserve">Зубчатый высокопрочный ремень, 10 мм, предварительно смазанный, рулон 60 м. </t>
  </si>
  <si>
    <t xml:space="preserve">Зубчатый ремень, 10 мм, НАГРУЗКА ДО 35 КГ, для прямого карниза, рулон 100 м. </t>
  </si>
  <si>
    <t>Приводная заглушка белого цвета, устанавливается на рельсе со стороны привода</t>
  </si>
  <si>
    <t>Ответная заглушка белого цвета, устанавливается на рельсе с стороны противоположной приводу</t>
  </si>
  <si>
    <t>Ответная мини заглушка белого цвета, устанавливается на рельсе с стороны противоположной приводу, последующая установка привода не возможна</t>
  </si>
  <si>
    <t>Стальная высокопрочная профильная пластина для соединения 2-х рельсов (с 4-мя крепёжными саморезами)</t>
  </si>
  <si>
    <t>Пластиковый крючок белого цвета, устанавливается для подвеса ткани</t>
  </si>
  <si>
    <t>Комплект из стальной и пластиковой деталей для фиксации привода над карнизом в комплекте с крепежом</t>
  </si>
  <si>
    <t>Пластиковый бегунок с поворотным кольцом, макс. нагрузка 1,5 кг, ширина 14 мм, 10 шт на пог./м, цвет белый</t>
  </si>
  <si>
    <t>Бегунок с поворотным кольцом, для тяжелых штор, малошумный, ширина 14 мм, 10 шт на пог./м, цвет белый</t>
  </si>
  <si>
    <t>Оцинкованное потолочное стальное крепление эксцентрикового типа с макс. зазором 2 мм. Установка через 400 мм.</t>
  </si>
  <si>
    <t>Стальное потолочное крепление белого цвета с защёлкой. Установка через 400 мм.</t>
  </si>
  <si>
    <t>Стальное потолочное крепление белого цвета поворотного типа. Установка через 400 мм.</t>
  </si>
  <si>
    <t>Кронштейн для монтажа одного рельса на стену. Вылет 100-134 мм, с метизами. Используется с креплениями 1789906 и 1789907.</t>
  </si>
  <si>
    <t>Кронштейн для монтажа двух рельсов  на стену. Вылет 100-134 мм, с метизами.  Используется с креплениями  1789906 и 1789907.</t>
  </si>
  <si>
    <t>Каретка без удлинителя, макс. 35 кг, для прямого карниза до 6м</t>
  </si>
  <si>
    <t>Каретка c  удлинителем, макс. 35 кг  для прямого карниза до 6м</t>
  </si>
  <si>
    <t>Каретка c  коротким удлинителем, макс. 35 кг  для прямого карниза до 6м</t>
  </si>
  <si>
    <t>Каретка c  удлинителем перекрытия светового зазора, фиксация полона на клипсах, макс. 35 кг  для прямого карниза до 6м</t>
  </si>
  <si>
    <t>Каретка c  коротким удлинителем, фиксация полона на клипсах, макс. 35 кг  для прямого карниза до 6м</t>
  </si>
  <si>
    <t>Высокопрочная ведущая каретка Glydea на роликах, макс. 100 кг при 15 м прямом рельсе, возможно применение на гнутом карнизе</t>
  </si>
  <si>
    <t>Комплект (2 скобы) из нерж. стали, крепится к ведущей каретке ном. номер 1781344 для перекрытия светового зазора при одностроннем или двустороннем открывании.</t>
  </si>
  <si>
    <t xml:space="preserve">Скоба из нержавеющей стали, крепится к ведущей каретке ном. номер 1781344 для перекрытия светового зазора при двухстороннем открывании. </t>
  </si>
  <si>
    <t>Комплект (2 скобы) из нерж. стали, крепится к ведущей каретке ном. номер 1781344 для перекрытия светового зазора при одностроннем или двухстороннем открывании, с клипсами для крепления шторы.</t>
  </si>
  <si>
    <t>Скоба из нерж. стали, крепится к ведущей каретке ном. номер 1781344 для перекрытия светового зазора при двухстороннем открывании, с клипсами для крепления шторы.</t>
  </si>
  <si>
    <t xml:space="preserve">Комплект (2 скобы) из нерж. стали, крепится к ведущей каретке ном. номер 1781344 для перекрытия светового зазора в стык штор при двухстороннем открывании, с клипсами для крепления шторы. (Для двухстороннего рельса необходимо 2 к-та). </t>
  </si>
  <si>
    <t>Комплект (2 скобы) из нерж. стали, крепится к ведущей каретке ном. номер 1781344 для перекрытия светового зазора при двухстороннем открывании, с клипсами для крепления шторы.</t>
  </si>
  <si>
    <t>Скоба из нерж. стали, крепится к ведущей каретке ном. номер 1781344 для перекрытия светового зазора в стык штор при одностороннем открывании, с клипсами для крепления шторы.</t>
  </si>
  <si>
    <t xml:space="preserve">Резиновая деталь на металлическом упоре, прикрепляется к ведущей каретке как отбойник. </t>
  </si>
  <si>
    <t xml:space="preserve">Пластиковая белая крышка, устанавливается на торец рельса с противоположной стороны привода.  </t>
  </si>
  <si>
    <t xml:space="preserve">Пластиковая белая крышка для привода.  </t>
  </si>
  <si>
    <t xml:space="preserve">Резиновая деталь для установки в собранной секции для предотвращения срыва ремня при транспортировке карниза. </t>
  </si>
  <si>
    <t xml:space="preserve">Комплект из 4-х пластиковых вставок по 2,6 м для изгиба/гнутья карниза. </t>
  </si>
  <si>
    <t xml:space="preserve">Пластиковая поворотная серьга бегунка. Применяется в случае поломки или утери. </t>
  </si>
  <si>
    <t xml:space="preserve">Бегунки, зафиксированные на корде для штор на клипсах. Макс. вес 1,5 кг, ширина 14 мм. Ориентировочно 21 штука на пог./м. </t>
  </si>
  <si>
    <t xml:space="preserve">Бегунки, зафиксированные на корде для штор на клипсах. Макс. вес 1,5 кг, ширина 14 мм. Ориентировочно 19 штук на пог./м. </t>
  </si>
  <si>
    <t xml:space="preserve">Бегунки, зафиксированные на корде для штор на клипсах. Макс. вес 1,5 кг, ширина 14 мм. Ориентировочно 17 штук на пог./м. </t>
  </si>
  <si>
    <t>Лента с клипсами, ширина 108 мм, рулон 91 м.</t>
  </si>
  <si>
    <t>Пластиковый крючок белого цвета, устанавливается со стороны привода для подвеса ткани, с фиксацией при помощи кнопки.</t>
  </si>
  <si>
    <t>ЭЛЕКТРОПРИВОДЫ И КОМПЛЕКТУЮЩИЕ ШТОРНЫХ ЭЛЕКТРОКАРНИЗОВ SOMFY</t>
  </si>
  <si>
    <t>Если Вы знаете артикул товара, Вы можете использовать следующий лист "бланк заказа по артикулу"</t>
  </si>
  <si>
    <r>
      <rPr>
        <b/>
        <sz val="10"/>
        <rFont val="Arial"/>
        <family val="2"/>
      </rPr>
      <t>1.</t>
    </r>
    <r>
      <rPr>
        <sz val="10"/>
        <rFont val="Arial"/>
        <family val="0"/>
      </rPr>
      <t xml:space="preserve"> В ячейке В21 выберите товарную группу. Расширенная информация в правом верхнем углу поможет Вам с выбором.</t>
    </r>
  </si>
  <si>
    <r>
      <rPr>
        <b/>
        <sz val="10"/>
        <rFont val="Arial"/>
        <family val="2"/>
      </rPr>
      <t>2.</t>
    </r>
    <r>
      <rPr>
        <sz val="10"/>
        <rFont val="Arial"/>
        <family val="0"/>
      </rPr>
      <t xml:space="preserve"> Перейдите в ячейку D21 и выберете наименование товара из списка. При этом артикул появится автоматически. </t>
    </r>
  </si>
  <si>
    <r>
      <rPr>
        <b/>
        <sz val="10"/>
        <rFont val="Arial"/>
        <family val="2"/>
      </rPr>
      <t>3.</t>
    </r>
    <r>
      <rPr>
        <sz val="10"/>
        <rFont val="Arial"/>
        <family val="0"/>
      </rPr>
      <t xml:space="preserve"> В ячейке Е21 поставьте количество.</t>
    </r>
  </si>
  <si>
    <r>
      <rPr>
        <b/>
        <sz val="10"/>
        <rFont val="Arial"/>
        <family val="2"/>
      </rPr>
      <t>4.</t>
    </r>
    <r>
      <rPr>
        <sz val="10"/>
        <rFont val="Arial"/>
        <family val="0"/>
      </rPr>
      <t xml:space="preserve"> Ячейка F21 несет в себе расширенную информацию о комплектации выбранного товара.</t>
    </r>
  </si>
  <si>
    <r>
      <rPr>
        <b/>
        <sz val="10"/>
        <rFont val="Arial"/>
        <family val="2"/>
      </rPr>
      <t>5.</t>
    </r>
    <r>
      <rPr>
        <sz val="10"/>
        <rFont val="Arial"/>
        <family val="0"/>
      </rPr>
      <t xml:space="preserve"> В ячейках D73,75 укажите условия поставки</t>
    </r>
  </si>
  <si>
    <t xml:space="preserve">Зубчатая рейка для Elixo 500, длина 1 м, с верхними проушинами </t>
  </si>
  <si>
    <t xml:space="preserve">Зубчатая рейка для Elixo 500, длина 1 м, с нижними проушинами </t>
  </si>
  <si>
    <t>Зубчатая рейка для Elixo 800/1300/2000, длина 1 м., сталь</t>
  </si>
  <si>
    <t>Ограничительное сборное кольцо системы FTS Ø 63х130 мм</t>
  </si>
  <si>
    <t>Ограничительное сборное кольцо системы FTS Ø 63х160 мм</t>
  </si>
  <si>
    <t>Ограничительное сборное кольцо системы FTS Ø 50х110 мм</t>
  </si>
  <si>
    <t>LW25 E 83, 0,8/30, 24V, электропривод для интеллект. систем управления</t>
  </si>
  <si>
    <t>SOLIRIS SENSOR RTS LED, радиодатчик солнце/ветер, 230V со входом для датчика дождя</t>
  </si>
  <si>
    <t>SOLIRIS MOD/VAR SLIM  RECEIVER RTS, радиоприемник для жалюзи, 230V без кабеля</t>
  </si>
  <si>
    <t>SOLIRIS MOD/VAR SLIM  RECEIVER RTS, радиоприемник для жалюзи, 230V с кабелем</t>
  </si>
  <si>
    <t>Рейка с цепью 2,90 м с цепью</t>
  </si>
  <si>
    <t>Рейка с цепью 3,50 м с цепью</t>
  </si>
  <si>
    <t>Рейка с цепью 2,90 м с цепью, высокоинтенсивная</t>
  </si>
  <si>
    <t>Рейка с цепью 3,50 м с цепью, высокоинтенсивная</t>
  </si>
  <si>
    <t>Рейка ременная 2,9 м с ремнем</t>
  </si>
  <si>
    <t xml:space="preserve">Механизм АРУ (без цепи) привода серии T8S DMI </t>
  </si>
  <si>
    <t xml:space="preserve">Цепь механизма АРУ привода серии T8S DMI </t>
  </si>
  <si>
    <t>Крепление привода T8S DMI 175x175</t>
  </si>
  <si>
    <t>ПРИВОД IRISMO MINI 35 DCT White</t>
  </si>
  <si>
    <t>ПРИВОД IRISMO MINI 35 RTS White</t>
  </si>
  <si>
    <t>ПРИВОД IRISMO MINI 35 DCT Sand</t>
  </si>
  <si>
    <t>ПРИВОД IRISMO MINI 35 RTS Sand</t>
  </si>
  <si>
    <t xml:space="preserve">Гильза с цапфой для вала Ø28 x 0,7 / 29х1,15 мм   </t>
  </si>
  <si>
    <t>ESP</t>
  </si>
  <si>
    <t>SMART</t>
  </si>
  <si>
    <t xml:space="preserve">Крепление для приводов LT 50/60 до 40 Нм </t>
  </si>
  <si>
    <t>момент до 40 Нм</t>
  </si>
  <si>
    <t xml:space="preserve">Крепление для приводов LT 50/60 от 45 Нм </t>
  </si>
  <si>
    <t xml:space="preserve">момент от 45 до 85 Нм (пластина 100х100 мм) </t>
  </si>
  <si>
    <t>OCTOEASY ригель 2-х звенный 60 мм</t>
  </si>
  <si>
    <t>ригель для вала 60 мм с пробивкой 60 мм, нагрузка до 7 кг</t>
  </si>
  <si>
    <t>ригель для вала 60 мм с пробивкой 75 мм, нагрузка до 7 кг</t>
  </si>
  <si>
    <t>Петля CSI 6-гранная 7 мм L=165 мм</t>
  </si>
  <si>
    <t>для редуктора привода с АРУ</t>
  </si>
  <si>
    <t xml:space="preserve">Петля CSI 6-гранная 7 мм L=325 мм </t>
  </si>
  <si>
    <t xml:space="preserve">Втулка - для удлинителя </t>
  </si>
  <si>
    <t xml:space="preserve">для соединения петли с удлинителем </t>
  </si>
  <si>
    <t xml:space="preserve">Ручка-вороток CSI L=2800 мм с крюком </t>
  </si>
  <si>
    <t xml:space="preserve">Ручка-вороток CSI L=2000 мм с крюком </t>
  </si>
  <si>
    <t>Тяги для концевых выключателей CSI</t>
  </si>
  <si>
    <t>Тяги для удобной настройки концевых выключателей АРУ</t>
  </si>
  <si>
    <t xml:space="preserve">Комплект адаптеров Sonesse 40 для окто вала Ø40мм </t>
  </si>
  <si>
    <t>Адаптер LS 40 для вала Ø63х1,5 мм, центр.</t>
  </si>
  <si>
    <t>круглый вал Ø63х1,5 мм, центр.</t>
  </si>
  <si>
    <t>Переходник LS 40 для вала Ø63х1,5 мм</t>
  </si>
  <si>
    <t>круглый вал Ø63х1,5 мм</t>
  </si>
  <si>
    <t>Гильза LS 40 универсальная с цапфой Ø8 мм</t>
  </si>
  <si>
    <t xml:space="preserve">Гильза для вала арт. № 1782287 Ø34 мм </t>
  </si>
  <si>
    <t xml:space="preserve">SONESSE ULTRA 50 WT 6/20 </t>
  </si>
  <si>
    <t>Полуавт. конечн. выкл., 38 дБ, кабель 3 м белый</t>
  </si>
  <si>
    <t xml:space="preserve">SONESSE ULTRA 50 RTS 6/20 </t>
  </si>
  <si>
    <t>SONESSE ULTRA 50 RS485 6/20</t>
  </si>
  <si>
    <t>RS485, эл. конечн. выкл., 38 дБ, обратная связъ, кабель 3 м белый</t>
  </si>
  <si>
    <t>ALTUS 50 RTS 6/32</t>
  </si>
  <si>
    <t>RTS, эл.конечн. выкл., кабель 5 м белый</t>
  </si>
  <si>
    <t>ALTUS RH 50 RTS 6/32</t>
  </si>
  <si>
    <t>Круглая голова, RTS, эл.конечн. выкл., кабель 3 м белый</t>
  </si>
  <si>
    <t>ALTUS 50 RTS 10/32</t>
  </si>
  <si>
    <t>ALTUS RH 50 RTS 15/32</t>
  </si>
  <si>
    <t>Переходник LT 50 для круглого вала Ø50x1,5 мм</t>
  </si>
  <si>
    <t>Адаптер LT 50 для круглого вала Ø60x1,5, центр.</t>
  </si>
  <si>
    <t>Переходник LT 50 для круглого вала Ø60x1,5, центр.</t>
  </si>
  <si>
    <t xml:space="preserve">Гильза для круглого вала 50х1,5 мм, с цапфой Ø10 мм </t>
  </si>
  <si>
    <t>Гильза для круглого вала 50х1,5 мм с цапфой Ø10 мм</t>
  </si>
  <si>
    <t>для любых переходников с цапфой Ø10 мм</t>
  </si>
  <si>
    <t xml:space="preserve">Адаптер CREATION BAUMANN для вала Ø34 мм </t>
  </si>
  <si>
    <t>круглый вал 34 мм</t>
  </si>
  <si>
    <t>Переходник CREATION BAUMANN для вала Ø34 мм</t>
  </si>
  <si>
    <t>Переходник и метизы для установки в круглый вал 34 мм</t>
  </si>
  <si>
    <t xml:space="preserve">Адаптер HD VIGNETTE </t>
  </si>
  <si>
    <t>круглый вал 45 мм</t>
  </si>
  <si>
    <t>Переходник HD VIGNETTE</t>
  </si>
  <si>
    <t>Переходник, фиксаторы и метизы для установки в круглый вал 45 мм</t>
  </si>
  <si>
    <t xml:space="preserve">Адаптер HUNTER DOUGLAS для вала Ø31мм </t>
  </si>
  <si>
    <t>круглый вал 31 мм</t>
  </si>
  <si>
    <t>Переходник HUNTER DOUGLAS для вала Ø31мм</t>
  </si>
  <si>
    <t>Переходник и метизы для установки в круглый вал 31 мм</t>
  </si>
  <si>
    <t xml:space="preserve">Адаптер HUNTER DOUGLAS для вала Ø37 мм </t>
  </si>
  <si>
    <t>круглый вал 37 мм</t>
  </si>
  <si>
    <t>Переходник HUNTER DOUGLAS для вала Ø37 мм</t>
  </si>
  <si>
    <t>Переходник и метизы для установки в круглый вал 37 мм</t>
  </si>
  <si>
    <t xml:space="preserve">Адаптер LOUVOLITE для вала Ø40 мм </t>
  </si>
  <si>
    <t>круглый вал 40 мм</t>
  </si>
  <si>
    <t>Переходник LOUVOLITE для вала Ø40 мм</t>
  </si>
  <si>
    <t>Переходник и метизы для установки в круглый вал 40 мм</t>
  </si>
  <si>
    <t xml:space="preserve">Адаптер MECHOSHADE </t>
  </si>
  <si>
    <t>круглый вал 35 мм</t>
  </si>
  <si>
    <t>Переходник MECHOSHADE</t>
  </si>
  <si>
    <t>Переходник и метизы для установки в круглый вал 35 мм</t>
  </si>
  <si>
    <t xml:space="preserve">Адаптер ROLLEASE для вала Ø32/1,25 мм </t>
  </si>
  <si>
    <t>круглый вал 32 мм</t>
  </si>
  <si>
    <t>Переходник ROLLEASE для вала Ø32/1,25 мм</t>
  </si>
  <si>
    <t>Переходник и метизы для установки в круглый вал 32 мм</t>
  </si>
  <si>
    <t xml:space="preserve">Адаптер ROLLEASE для вала Ø38/1,5 мм </t>
  </si>
  <si>
    <t>круглый вал 38 мм</t>
  </si>
  <si>
    <t>Переходник ROLLEASE для вала Ø38/1,5 мм</t>
  </si>
  <si>
    <t>Переходник и метизы для установки в круглый вал 38 мм</t>
  </si>
  <si>
    <t xml:space="preserve">Адаптер SHANGRI-LA для вала Ø38 мм </t>
  </si>
  <si>
    <t>Переходник SHANGRI-LA для вала Ø38 мм</t>
  </si>
  <si>
    <t xml:space="preserve">Адаптер SILHOUETTE II </t>
  </si>
  <si>
    <t>Переходник SILHOUETTE II</t>
  </si>
  <si>
    <t>Переходник, фиксатор и метизы для установки в круглый вал 40 мм</t>
  </si>
  <si>
    <t>Tilt 50 RTS 1/12</t>
  </si>
  <si>
    <t>привод 1 Hм/5-12 об.мин, встроенный радиоприемник RTS, 12 В</t>
  </si>
  <si>
    <t>Установочный бокс для карниза HD 38x57 мм</t>
  </si>
  <si>
    <t>Установочный бокс для карниза HD 51x57 мм</t>
  </si>
  <si>
    <t>Адаптер для вала, 5 мм шестигранник</t>
  </si>
  <si>
    <t>Адаптер для профильного вала, тип D</t>
  </si>
  <si>
    <t>Адаптер для вала, 4 мм квадрат</t>
  </si>
  <si>
    <t xml:space="preserve">MAESTRIA 50 WT 6/17 </t>
  </si>
  <si>
    <t>кабель 3 м, белый</t>
  </si>
  <si>
    <t xml:space="preserve">MAESTRIA 50 WT 10/17 </t>
  </si>
  <si>
    <t>MAESTRIA 50 WT 15/17</t>
  </si>
  <si>
    <t>MAESTRIA 50 WT 25/17</t>
  </si>
  <si>
    <t>MAESTRIA 50 WT 35/17</t>
  </si>
  <si>
    <t>круглый вал Ø70x1,5 центр.</t>
  </si>
  <si>
    <t>Адаптер LT 50 для вала Ø78 мм</t>
  </si>
  <si>
    <t>Переходник LT 50/60 для вала Ø78 мм</t>
  </si>
  <si>
    <t>Адаптер LT 50 для круглого вала Ø63х1,5/1,6 мм</t>
  </si>
  <si>
    <t>вставка в адаптер LT60 ( 60/70 мм)</t>
  </si>
  <si>
    <t>Адаптер LT 50 для вала с кругл. пазом DS85 Doehner</t>
  </si>
  <si>
    <t xml:space="preserve">Переходник LT 60 для вала Ø85 мм с кругл. пазом </t>
  </si>
  <si>
    <t>Переходник LT 50/LT60 для вала Ø63х1,5/64х2 мм</t>
  </si>
  <si>
    <t>для кругл. вала, при применении LT60 адаптер не требуется</t>
  </si>
  <si>
    <t xml:space="preserve">Переходник LT 50/LT60 для кругл. вала Ø70x1,5 мм </t>
  </si>
  <si>
    <t>Адаптер LT 60 для вала Ø78 мм</t>
  </si>
  <si>
    <t xml:space="preserve">Адаптер LT 60 для вала Ø85 мм </t>
  </si>
  <si>
    <t xml:space="preserve">профильный DS85 Doehner, Stobag, центр.  с кругл. пазом </t>
  </si>
  <si>
    <t>Переходник LT 50/60 для вала Ø85 мм</t>
  </si>
  <si>
    <t xml:space="preserve">Переходник LT 60 для вала Ø89х2 мм с кругл. пазом </t>
  </si>
  <si>
    <t xml:space="preserve">Крепление переходное с CSI на крепление HiPro </t>
  </si>
  <si>
    <t>черное пластиковое, для установки привода с АРУ на HiPro</t>
  </si>
  <si>
    <t>Крепление маркизное для приводов LT50/60</t>
  </si>
  <si>
    <t>Крепление универсальное для приводов LT50/60</t>
  </si>
  <si>
    <t>Крепление для приводов с CSI универсальное</t>
  </si>
  <si>
    <t xml:space="preserve">черное алюминиевое, маркизное </t>
  </si>
  <si>
    <t>Цапфа опорная для вала DS85 под Ø16 мм</t>
  </si>
  <si>
    <t>Штекерный разъем кабеля на привод</t>
  </si>
  <si>
    <t>Штекерная ответная часть разъёма кабеля Stak3</t>
  </si>
  <si>
    <t>в комплекте со скобой.</t>
  </si>
  <si>
    <t>CONNEXOON RTS</t>
  </si>
  <si>
    <t>TAHOMA RTS</t>
  </si>
  <si>
    <t>TAHOMA Док-станция со встроенным аккумулятором и сиреной</t>
  </si>
  <si>
    <t>TAHOMA Радиодатчик открытия окна/двери RTS</t>
  </si>
  <si>
    <t>TAHOMA Радиодатчик движения RTS</t>
  </si>
  <si>
    <t>TAHOMA Радиодатчик дыма</t>
  </si>
  <si>
    <t>TAHOMA Радиодатчик протечки воды RTS</t>
  </si>
  <si>
    <t>Монтажный кабель универсальный для приводов 230 В</t>
  </si>
  <si>
    <t>Приводы серии LS/LT/OXIMO/Altus/OREA/J4/Sonesse 40-50,  к-т со штекерами</t>
  </si>
  <si>
    <t xml:space="preserve">Комплект для калитки с внешним выключателем </t>
  </si>
  <si>
    <t>Радиокомплект безопасности калитки секц. Ворот (без контактом)</t>
  </si>
  <si>
    <t>Кронштейн крепления двери</t>
  </si>
  <si>
    <t>Внешняя разблокировка без ключа</t>
  </si>
  <si>
    <t>для разблокировки привода снаружи ворот</t>
  </si>
  <si>
    <t>Комплект для усиления блокировки ворот</t>
  </si>
  <si>
    <t>автоматическая блокировка/разблокировка защелок</t>
  </si>
  <si>
    <t>Кронштейн для крепления рейки к притолоке</t>
  </si>
  <si>
    <t>Комплект для монтажа секционных ворот Hormann</t>
  </si>
  <si>
    <t>Короткий изогнутый рычаг</t>
  </si>
  <si>
    <t>длина 245 мм</t>
  </si>
  <si>
    <t>Стандартный изогнутый рычаг</t>
  </si>
  <si>
    <t>длина 390 мм</t>
  </si>
  <si>
    <t>Прямой рычаг</t>
  </si>
  <si>
    <t>длина 495 мм</t>
  </si>
  <si>
    <t>Сочлененный рычаг</t>
  </si>
  <si>
    <t>для сдвижных ворот</t>
  </si>
  <si>
    <t>Верхний кронштейн ворот</t>
  </si>
  <si>
    <r>
      <rPr>
        <sz val="9"/>
        <color indexed="10"/>
        <rFont val="Arial"/>
        <family val="2"/>
      </rPr>
      <t>1216400</t>
    </r>
    <r>
      <rPr>
        <sz val="9"/>
        <rFont val="Arial"/>
        <family val="2"/>
      </rPr>
      <t xml:space="preserve">   1216501</t>
    </r>
  </si>
  <si>
    <r>
      <rPr>
        <sz val="9"/>
        <color indexed="10"/>
        <rFont val="Arial"/>
        <family val="2"/>
      </rPr>
      <t>1216316</t>
    </r>
    <r>
      <rPr>
        <sz val="9"/>
        <rFont val="Arial"/>
        <family val="2"/>
      </rPr>
      <t xml:space="preserve">   1216496</t>
    </r>
  </si>
  <si>
    <t>для Axovia MultiPro, Ixengo S/L</t>
  </si>
  <si>
    <t>К-т рычагов Axovia MultiPro с подвижной кареткой на 1 створку</t>
  </si>
  <si>
    <t>IXENGO L 3S RTS EE</t>
  </si>
  <si>
    <t>Привод 24 В х 2шт.(СРЕДНЕСКОРОСТНОЙ: 90° от 16 с), блок управления 3S 24V, пульт KeyGo 4 RTS х 1 шт, фотоэлементы (арт.1841155), комплект регулируемых креплений</t>
  </si>
  <si>
    <t>Привод 24 В х 2шт.(СРЕДНЕСКОРОСТНОЙ: 90° от 16 с), блок управления 3S 24V, пульт Keygo 2 RTS х 2 шт., комплект регулируемых креплений</t>
  </si>
  <si>
    <t>IXENGO L 3S RTS ЭКО КОМФОРТ</t>
  </si>
  <si>
    <t>Привод 24 В х 2шт.(СРЕДНЕСКОРОСТНОЙ: 90° от 16 с), блок управления 3S 24V, пульт Keytis 2 RTS х 2 шт., сигнальная лампа безопасности EcoPro (арт.9020065), фотобарьеры (арт.1841155), кронштейн 110 мм приворной (арт.9019511) комплект.</t>
  </si>
  <si>
    <t>IXENGO L 230 RTS СТАНДАРТ</t>
  </si>
  <si>
    <t>Привод 230 В х 2 шт.(СРЕДНЕСКОРОСТНОЙ: 90° от 15 с), блок управления CB 230 RTS,  пульт Keytis 2 RTS х 1 шт, конденсаторы х 2 шт., к-т креплений</t>
  </si>
  <si>
    <t>Электрозамок 12 В</t>
  </si>
  <si>
    <t xml:space="preserve">Кронштейн 240 мм приворной для привода Ixengo L </t>
  </si>
  <si>
    <t>240 мм, столб шириной менее 200 мм, цена за один кронштейн</t>
  </si>
  <si>
    <t xml:space="preserve">Кронштейн 110 мм приворной для привода Ixengo L </t>
  </si>
  <si>
    <t>110 мм, столб нириной более 200 мм цена за один кронштейн</t>
  </si>
  <si>
    <t>Кронштейн фланцевый для привода Ixengo L 230</t>
  </si>
  <si>
    <t xml:space="preserve"> цена за один кронштейн</t>
  </si>
  <si>
    <t>Кронштейн крепежный регулируемый Ixengo L 230</t>
  </si>
  <si>
    <t>Пластина для кронштейна Ixengo L 230</t>
  </si>
  <si>
    <t>металл, цена за одну пластину</t>
  </si>
  <si>
    <t>ELIXO 500 3S RTS СТАНДАРТ ЕЕ</t>
  </si>
  <si>
    <t>Привод 24 В, скорость: 3м/15с, пульт KeyGo 4 RTS х 1 шт., к-т фотоэлементов.</t>
  </si>
  <si>
    <t>Аккумулятор для аварийного электропитания Elixo 500 3S</t>
  </si>
  <si>
    <t>24B, 1,2 А/ч, для поддержания полной работоспособности в т.ч. фотобарьеров, сигнальной лампы и других устройств</t>
  </si>
  <si>
    <t>Кабельный канал для укладки между столбов</t>
  </si>
  <si>
    <t>выдерживают движение автотранспорта, длина 4 м</t>
  </si>
  <si>
    <t>24 В, 3,5 Вт, IP 54, для Axovia 220 B/MultiPro, Ixengo S/L 24 B, Elixo 500 24V, Dexxo</t>
  </si>
  <si>
    <t>Сигнальная лампа безопасности 230 В RTS ECO BLINK PRO</t>
  </si>
  <si>
    <t>230 В, 15 Вт, IP 54, проблесковая</t>
  </si>
  <si>
    <t>Антенна для приводов Axovia, Dexxo, Elixo, Ixengo</t>
  </si>
  <si>
    <t>длина кабеля 8 м</t>
  </si>
  <si>
    <t>Контактная планка, резиновый профиль H58 мм</t>
  </si>
  <si>
    <t xml:space="preserve">В комплекте конт. планка, резин. профиль, H=58 мм, радиопередатчик  </t>
  </si>
  <si>
    <t>Контактная планка, резиновый профиль H90 мм</t>
  </si>
  <si>
    <t xml:space="preserve">В комплекте конт. планка, резин. профиль, H=90 мм, радиопередатчик  </t>
  </si>
  <si>
    <t>экран 7"/17 см, белый корпус, RTS 5-кан., вызывная панель</t>
  </si>
  <si>
    <t>Монитор V500 с блоком питания</t>
  </si>
  <si>
    <t>дополнительный монитор V500 в комплекте с блоком питания с вилкой C-type</t>
  </si>
  <si>
    <t>Блок питания для V500, C-type</t>
  </si>
  <si>
    <t>блок питания для монитора V500, с вилкой C-type</t>
  </si>
  <si>
    <t>Вызывная панель V500</t>
  </si>
  <si>
    <t>вызывная панель для V500</t>
  </si>
  <si>
    <t xml:space="preserve">LEVIXO 30 RTS </t>
  </si>
  <si>
    <t>Скорость: 3м - 4 сек/5м -8 сек, блок управления RTS, память 36 пультов</t>
  </si>
  <si>
    <t xml:space="preserve">LEVIXO 50 RTS </t>
  </si>
  <si>
    <t>Защитный резиновый провиль для стрелы</t>
  </si>
  <si>
    <t>Закладная анкеров</t>
  </si>
  <si>
    <t>для бетонирования в фундамент шлагбаума</t>
  </si>
  <si>
    <t>Привод T8S 150/8</t>
  </si>
  <si>
    <t>Ø94 мм, без адапт./переход., доп.концевой выкл. Безопастности</t>
  </si>
  <si>
    <t>Привод T8S 200/8</t>
  </si>
  <si>
    <t>Привод T8S 250/8</t>
  </si>
  <si>
    <t>Привод T8S 300/8</t>
  </si>
  <si>
    <t>Привод T8S DMI 150/8</t>
  </si>
  <si>
    <t>Ø94 мм, АРУ, без адапт./переход., доп.концевой выкл. Безопастности</t>
  </si>
  <si>
    <t>Привод T8S DMI 200/8</t>
  </si>
  <si>
    <t>Привод T8S DMI 250/8</t>
  </si>
  <si>
    <t>Привод T8S DMI 300/8</t>
  </si>
  <si>
    <t xml:space="preserve">animeo IB+ 8 ZONE TouchBuco </t>
  </si>
  <si>
    <t>центральный контроллер объекта, с сенсорным управлением до 8 зон.  IP20, 24 VDC, экран 7" (17,8 см), настенный монтаж</t>
  </si>
  <si>
    <t>USB/RS485 Interface</t>
  </si>
  <si>
    <t>Кабель USB/RS485</t>
  </si>
  <si>
    <t>IB/IB+ Repeater</t>
  </si>
  <si>
    <t>Плата для усиления сигнала IB/IB+ при длинных кабелях (от 1000 м)</t>
  </si>
  <si>
    <t>Building Controller</t>
  </si>
  <si>
    <t>центральный контроллер здания, управление до 2000 приводов по RS485</t>
  </si>
  <si>
    <t>Sub Controller</t>
  </si>
  <si>
    <t>суб контроллер для расширения системы IP/RS485</t>
  </si>
  <si>
    <t>RS485 Network Power Supply</t>
  </si>
  <si>
    <t>блок питания сети RS485</t>
  </si>
  <si>
    <t>BMS Interface</t>
  </si>
  <si>
    <t>интерфейс для связи систем управления зданием с системами солнцезащиты Somfy, совместим с RTS, SDN, IP/RS485</t>
  </si>
  <si>
    <t>RS485 6 x RJ45 Bridging Adapter</t>
  </si>
  <si>
    <t>адаптер 6-портовый для сети RS485</t>
  </si>
  <si>
    <t>RS485 Terminator</t>
  </si>
  <si>
    <t>Терминатор для сети RS485</t>
  </si>
  <si>
    <t>Shadow Device KNX</t>
  </si>
  <si>
    <t>Устройство хранения данных о 3-D модели здания, предоставленной Somfy. Используется совместно с контроллером KNX MC для реализации функции "Shadow Management"</t>
  </si>
  <si>
    <t>KNX 4 DC Motor Controller DRM</t>
  </si>
  <si>
    <t>контроллер управления 4-мя приводами на 24 В, до 2,1 А на один выход, питание 24 В, IP 20,  монтаж на DIN-рейку.</t>
  </si>
  <si>
    <t>KNX RS485 Motor Controller WM</t>
  </si>
  <si>
    <t>KNX контроллер для управления приводами RS485, максимум 18 приводов, накладной монтаж</t>
  </si>
  <si>
    <t>DIN-rail adapter</t>
  </si>
  <si>
    <t>для установки на DIN-рейку, чтобы установить версии на плате animeo 1 AC Motor Controller 
и animeo KNX RS485 Motor Controller</t>
  </si>
  <si>
    <t>Для связи компьютера с шиной KNX через USB порт</t>
  </si>
  <si>
    <t>KNX Power Supply 320 mA</t>
  </si>
  <si>
    <t>KNX блок питания 320 мА</t>
  </si>
  <si>
    <t>KNX Power Supply 640 mA</t>
  </si>
  <si>
    <t>KNX блок питания 640 мА</t>
  </si>
  <si>
    <t>KNX USB Interface Stick</t>
  </si>
  <si>
    <t>Для связи компьютера с шиной KNX через USB порт, корпус в форме флешки</t>
  </si>
  <si>
    <t>KNX IP Interface</t>
  </si>
  <si>
    <t>для связи компьютера с шиной KNX через локальную сеть (IP)</t>
  </si>
  <si>
    <t>KNX IP Router</t>
  </si>
  <si>
    <t>KNX IP роутер для маршрутизации телеграмм KNX через IP как магистраль, для связи компьютера с шиной KNX через локальную сеть (IP)</t>
  </si>
  <si>
    <t>KNX IP Line Master</t>
  </si>
  <si>
    <t>устройство комбинирует в себе KNX блок питания и KNX IP роутер</t>
  </si>
  <si>
    <t>Sensor Station</t>
  </si>
  <si>
    <t>Метеостанция состоит из: алюминиевая мачта, блок внешних датчиков, 4 солнечных датчика, 1 датчик ветра, 1 датчик внешней температуры.</t>
  </si>
  <si>
    <t>Sensor Station extended</t>
  </si>
  <si>
    <t>Метеостанция расширенная состоит из: алюминиевая мачта, блок внешних датчиков, 
8 солнечных датчиков, 1 датчик скорости ветра, 1 датчик направления ветра, 1 датчик дождя, 1 датчик внешней температуры.</t>
  </si>
  <si>
    <t>Mast without sensors</t>
  </si>
  <si>
    <t>мачта метеостанции без датчиков</t>
  </si>
  <si>
    <t>мачта метеостанции расширенной без датчиков</t>
  </si>
  <si>
    <t>Roof mounting</t>
  </si>
  <si>
    <t>основание для монтажа метеостанции</t>
  </si>
  <si>
    <t>Inside Sensor Box</t>
  </si>
  <si>
    <t>для подключения  кнопок и замковых выключателей и до 2 датчиков внутренней температуры</t>
  </si>
  <si>
    <t xml:space="preserve">Датчик направления ветра      </t>
  </si>
  <si>
    <t>Датчик внешней температуры для установки 
на мачте</t>
  </si>
  <si>
    <t>защита от молнии блока питания</t>
  </si>
  <si>
    <t>защита от молнии сети RS485</t>
  </si>
  <si>
    <t>корпус для внутреннего датчика температуры</t>
  </si>
  <si>
    <t>Адаптер на DIN-рейку</t>
  </si>
  <si>
    <t>animeo IB+ Wiring Test Tool</t>
  </si>
  <si>
    <t>пульт для проверки подключения проводов в системе IB+</t>
  </si>
  <si>
    <t>RTS/EnOcean Programming Tool</t>
  </si>
  <si>
    <t>устройство для программирования радиокарт RTS или EnOcean</t>
  </si>
  <si>
    <r>
      <t xml:space="preserve">Миниэлектропривод высотой 270 мм, питание 24VDC, блок питания в комплекте, совместим с IR и Dry Contact управлением, весовая нагрузка до 35 кг, </t>
    </r>
    <r>
      <rPr>
        <b/>
        <sz val="10"/>
        <rFont val="Calibri"/>
        <family val="2"/>
      </rPr>
      <t>цвет белый</t>
    </r>
  </si>
  <si>
    <r>
      <t xml:space="preserve">Миниэлектропривод высотой 270 мм, питание 24VDC, блок питания в комплекте, совместим с RTS, IR и Dry Contact управлением, весовая нагрузка до 35 кг, </t>
    </r>
    <r>
      <rPr>
        <b/>
        <sz val="10"/>
        <rFont val="Calibri"/>
        <family val="2"/>
      </rPr>
      <t>цвет белый</t>
    </r>
  </si>
  <si>
    <r>
      <t xml:space="preserve">Миниэлектропривод высотой 270 мм, питание 24VDC, блок питания в комплекте, совместим с IR и Dry Contact управлением, весовая нагрузка до 35 кг, </t>
    </r>
    <r>
      <rPr>
        <b/>
        <sz val="10"/>
        <rFont val="Calibri"/>
        <family val="2"/>
      </rPr>
      <t>цвет песочный</t>
    </r>
  </si>
  <si>
    <r>
      <t xml:space="preserve">Миниэлектропривод высотой 270 мм, питание 24VDC, блок питания в комплекте, совместим с RTS, IR и Dry Contact управлением, весовая нагрузка до 35 кг, </t>
    </r>
    <r>
      <rPr>
        <b/>
        <sz val="10"/>
        <rFont val="Calibri"/>
        <family val="2"/>
      </rPr>
      <t>цветпесочныйй</t>
    </r>
  </si>
  <si>
    <r>
      <t xml:space="preserve">Электропривод с питанием от аккумуляторной батареи , совместим с RTS управлением, весовая нагрузка до 45 кг, аккумуляторная батарея в комплекте, </t>
    </r>
    <r>
      <rPr>
        <b/>
        <sz val="10"/>
        <rFont val="Calibri"/>
        <family val="2"/>
      </rPr>
      <t>цвет белый</t>
    </r>
  </si>
  <si>
    <r>
      <t xml:space="preserve">Электропривод с питанием от аккумуляторной батареи , совместим с RTS управлением, весовая нагрузка до 45 кг, аккумуляторная батарея в комплекте, </t>
    </r>
    <r>
      <rPr>
        <b/>
        <sz val="10"/>
        <rFont val="Calibri"/>
        <family val="2"/>
      </rPr>
      <t>цвет песочный</t>
    </r>
  </si>
  <si>
    <t>ВНУТРИВАЛЬНЫЕ ПРИВОДЫ Tube™ ДЛЯ РОЛЬСТАВЕНЬ</t>
  </si>
  <si>
    <t>ЭЛЕКТРОПРИВОДЫ ДЛЯ ИНТЕРЬЕРОВ</t>
  </si>
  <si>
    <t>ПРИВОДЫ ДЛЯ МАРКИЗ И ВНЕШНИХ ЖАЛЮЗИ</t>
  </si>
  <si>
    <t>АВТОМАТИЧЕСКИЕ УСТРОЙСТВА УПРАВЛЕНИЯ</t>
  </si>
  <si>
    <t>ПРИВОДЫ ДЛЯ ГАРАЖНЫХ И ВЪЕЗДНЫХ ВОРОТ</t>
  </si>
  <si>
    <r>
      <rPr>
        <sz val="8"/>
        <color indexed="10"/>
        <rFont val="Calibri"/>
        <family val="2"/>
      </rPr>
      <t>для Ixengo L 230 B, к-т из электрозамка и фиксатора.</t>
    </r>
    <r>
      <rPr>
        <b/>
        <i/>
        <sz val="8"/>
        <color indexed="10"/>
        <rFont val="Calibri"/>
        <family val="2"/>
      </rPr>
      <t xml:space="preserve"> </t>
    </r>
  </si>
  <si>
    <r>
      <rPr>
        <sz val="8"/>
        <color indexed="10"/>
        <rFont val="Calibri"/>
        <family val="2"/>
      </rPr>
      <t>для Axovia MultiPro, Ixengo S/L, Axovia 180 B</t>
    </r>
    <r>
      <rPr>
        <b/>
        <i/>
        <sz val="8"/>
        <color indexed="10"/>
        <rFont val="Calibri"/>
        <family val="2"/>
      </rPr>
      <t xml:space="preserve"> </t>
    </r>
  </si>
  <si>
    <t>Транспортную компанию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</si>
</sst>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</numFmts>
  <fonts count="103">
    <font>
      <sz val="10"/>
      <name val="Arial"/>
      <family val="0"/>
    </font>
    <font>
      <sz val="12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8"/>
      <name val="Calibri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color indexed="10"/>
      <name val="Calibri"/>
      <family val="2"/>
    </font>
    <font>
      <b/>
      <i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u val="single"/>
      <sz val="16"/>
      <color indexed="12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6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11"/>
      <color indexed="8"/>
      <name val="Arial"/>
      <family val="2"/>
    </font>
    <font>
      <sz val="7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0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  <font>
      <u val="single"/>
      <sz val="16"/>
      <color theme="1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10"/>
      <color rgb="FFFF0000"/>
      <name val="Arial"/>
      <family val="0"/>
    </font>
    <font>
      <sz val="8"/>
      <color rgb="FFFF0000"/>
      <name val="Calibri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CAC9D9"/>
      </left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6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5" fillId="0" borderId="0" xfId="53" applyAlignment="1" applyProtection="1">
      <alignment horizontal="left" wrapText="1"/>
      <protection/>
    </xf>
    <xf numFmtId="0" fontId="83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4" fillId="0" borderId="14" xfId="53" applyFont="1" applyBorder="1" applyAlignment="1" applyProtection="1">
      <alignment/>
      <protection/>
    </xf>
    <xf numFmtId="0" fontId="84" fillId="0" borderId="15" xfId="53" applyFont="1" applyBorder="1" applyAlignment="1" applyProtection="1">
      <alignment/>
      <protection/>
    </xf>
    <xf numFmtId="0" fontId="11" fillId="0" borderId="1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34" borderId="11" xfId="0" applyFont="1" applyFill="1" applyBorder="1" applyAlignment="1">
      <alignment/>
    </xf>
    <xf numFmtId="0" fontId="84" fillId="0" borderId="17" xfId="53" applyFont="1" applyBorder="1" applyAlignment="1" applyProtection="1">
      <alignment/>
      <protection/>
    </xf>
    <xf numFmtId="3" fontId="85" fillId="0" borderId="0" xfId="57" applyNumberFormat="1" applyFont="1" applyFill="1" applyBorder="1" applyAlignment="1">
      <alignment horizontal="center"/>
      <protection/>
    </xf>
    <xf numFmtId="0" fontId="85" fillId="0" borderId="0" xfId="57" applyFont="1" applyFill="1" applyBorder="1" applyAlignment="1">
      <alignment horizontal="left"/>
      <protection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distributed" wrapText="1"/>
    </xf>
    <xf numFmtId="0" fontId="13" fillId="0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wrapText="1"/>
    </xf>
    <xf numFmtId="3" fontId="85" fillId="0" borderId="0" xfId="0" applyNumberFormat="1" applyFont="1" applyBorder="1" applyAlignment="1">
      <alignment horizontal="center" vertical="center" wrapText="1"/>
    </xf>
    <xf numFmtId="3" fontId="85" fillId="0" borderId="0" xfId="0" applyNumberFormat="1" applyFont="1" applyFill="1" applyBorder="1" applyAlignment="1">
      <alignment horizontal="center" vertical="center"/>
    </xf>
    <xf numFmtId="3" fontId="49" fillId="0" borderId="0" xfId="59" applyNumberFormat="1" applyFont="1" applyFill="1" applyBorder="1" applyAlignment="1">
      <alignment horizontal="center" vertical="center" wrapText="1"/>
      <protection/>
    </xf>
    <xf numFmtId="3" fontId="86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 wrapText="1"/>
    </xf>
    <xf numFmtId="3" fontId="87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 vertical="center"/>
    </xf>
    <xf numFmtId="3" fontId="16" fillId="10" borderId="0" xfId="0" applyNumberFormat="1" applyFont="1" applyFill="1" applyBorder="1" applyAlignment="1">
      <alignment horizontal="center" vertical="center" wrapText="1"/>
    </xf>
    <xf numFmtId="3" fontId="16" fillId="10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1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3" fontId="16" fillId="35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horizontal="left" vertical="center" wrapText="1"/>
    </xf>
    <xf numFmtId="0" fontId="16" fillId="1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35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distributed"/>
    </xf>
    <xf numFmtId="49" fontId="17" fillId="0" borderId="0" xfId="0" applyNumberFormat="1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left" vertical="distributed"/>
    </xf>
    <xf numFmtId="0" fontId="17" fillId="0" borderId="0" xfId="0" applyFont="1" applyAlignment="1">
      <alignment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distributed" wrapText="1"/>
    </xf>
    <xf numFmtId="49" fontId="16" fillId="0" borderId="0" xfId="0" applyNumberFormat="1" applyFont="1" applyBorder="1" applyAlignment="1">
      <alignment horizontal="left" vertical="center"/>
    </xf>
    <xf numFmtId="49" fontId="16" fillId="1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6" fillId="35" borderId="0" xfId="0" applyNumberFormat="1" applyFont="1" applyFill="1" applyBorder="1" applyAlignment="1">
      <alignment horizontal="left" vertical="center" wrapText="1"/>
    </xf>
    <xf numFmtId="0" fontId="16" fillId="35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8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distributed" wrapText="1"/>
    </xf>
    <xf numFmtId="0" fontId="19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87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3" fontId="87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88" fillId="0" borderId="0" xfId="0" applyFont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vertical="center" wrapText="1"/>
    </xf>
    <xf numFmtId="2" fontId="16" fillId="0" borderId="0" xfId="0" applyNumberFormat="1" applyFont="1" applyBorder="1" applyAlignment="1">
      <alignment horizontal="left" vertical="center" wrapText="1"/>
    </xf>
    <xf numFmtId="2" fontId="20" fillId="0" borderId="0" xfId="0" applyNumberFormat="1" applyFont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center"/>
    </xf>
    <xf numFmtId="0" fontId="19" fillId="0" borderId="0" xfId="58" applyFont="1" applyFill="1" applyBorder="1" applyAlignment="1">
      <alignment horizontal="left" vertical="center" wrapText="1"/>
      <protection/>
    </xf>
    <xf numFmtId="0" fontId="16" fillId="0" borderId="0" xfId="0" applyFont="1" applyBorder="1" applyAlignment="1">
      <alignment/>
    </xf>
    <xf numFmtId="3" fontId="88" fillId="0" borderId="0" xfId="0" applyNumberFormat="1" applyFont="1" applyBorder="1" applyAlignment="1">
      <alignment horizontal="center" vertical="center"/>
    </xf>
    <xf numFmtId="3" fontId="89" fillId="0" borderId="0" xfId="0" applyNumberFormat="1" applyFont="1" applyFill="1" applyBorder="1" applyAlignment="1">
      <alignment horizontal="center" vertical="center" wrapText="1"/>
    </xf>
    <xf numFmtId="3" fontId="88" fillId="0" borderId="0" xfId="0" applyNumberFormat="1" applyFont="1" applyBorder="1" applyAlignment="1">
      <alignment horizontal="center" vertical="center" wrapText="1"/>
    </xf>
    <xf numFmtId="3" fontId="88" fillId="0" borderId="0" xfId="0" applyNumberFormat="1" applyFont="1" applyFill="1" applyBorder="1" applyAlignment="1">
      <alignment horizontal="center" vertical="center"/>
    </xf>
    <xf numFmtId="3" fontId="89" fillId="0" borderId="0" xfId="0" applyNumberFormat="1" applyFont="1" applyFill="1" applyBorder="1" applyAlignment="1">
      <alignment horizontal="center" vertical="center"/>
    </xf>
    <xf numFmtId="49" fontId="89" fillId="0" borderId="0" xfId="0" applyNumberFormat="1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vertical="center" wrapText="1"/>
    </xf>
    <xf numFmtId="49" fontId="89" fillId="36" borderId="0" xfId="0" applyNumberFormat="1" applyFont="1" applyFill="1" applyBorder="1" applyAlignment="1">
      <alignment horizontal="left" vertical="center" wrapText="1"/>
    </xf>
    <xf numFmtId="49" fontId="8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49" fontId="90" fillId="0" borderId="0" xfId="0" applyNumberFormat="1" applyFont="1" applyFill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60" applyNumberFormat="1" applyFont="1" applyFill="1" applyBorder="1" applyAlignment="1">
      <alignment horizontal="center" vertical="center" wrapText="1"/>
      <protection/>
    </xf>
    <xf numFmtId="3" fontId="54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91" fillId="0" borderId="0" xfId="0" applyFont="1" applyBorder="1" applyAlignment="1">
      <alignment horizontal="center" vertical="center" wrapText="1" readingOrder="1"/>
    </xf>
    <xf numFmtId="0" fontId="92" fillId="0" borderId="0" xfId="0" applyFont="1" applyBorder="1" applyAlignment="1">
      <alignment horizontal="center" vertical="center" wrapText="1" readingOrder="1"/>
    </xf>
    <xf numFmtId="2" fontId="13" fillId="0" borderId="0" xfId="0" applyNumberFormat="1" applyFont="1" applyBorder="1" applyAlignment="1">
      <alignment horizontal="left" vertical="center" wrapText="1"/>
    </xf>
    <xf numFmtId="2" fontId="54" fillId="0" borderId="0" xfId="0" applyNumberFormat="1" applyFont="1" applyFill="1" applyBorder="1" applyAlignment="1">
      <alignment horizontal="left" vertical="center"/>
    </xf>
    <xf numFmtId="0" fontId="5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1" fillId="0" borderId="0" xfId="0" applyFont="1" applyBorder="1" applyAlignment="1">
      <alignment horizontal="left" vertical="center" wrapText="1" readingOrder="1"/>
    </xf>
    <xf numFmtId="0" fontId="92" fillId="0" borderId="0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/>
    </xf>
    <xf numFmtId="0" fontId="9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left" vertical="distributed" wrapText="1"/>
    </xf>
    <xf numFmtId="0" fontId="17" fillId="2" borderId="0" xfId="0" applyFont="1" applyFill="1" applyBorder="1" applyAlignment="1">
      <alignment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left" vertical="center" wrapText="1"/>
    </xf>
    <xf numFmtId="3" fontId="15" fillId="35" borderId="0" xfId="0" applyNumberFormat="1" applyFont="1" applyFill="1" applyBorder="1" applyAlignment="1">
      <alignment horizontal="center" vertical="center" wrapText="1"/>
    </xf>
    <xf numFmtId="49" fontId="17" fillId="35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5" fillId="0" borderId="0" xfId="0" applyFont="1" applyAlignment="1">
      <alignment vertical="center"/>
    </xf>
    <xf numFmtId="0" fontId="15" fillId="7" borderId="0" xfId="0" applyFont="1" applyFill="1" applyBorder="1" applyAlignment="1">
      <alignment horizontal="left" vertical="center" wrapText="1"/>
    </xf>
    <xf numFmtId="3" fontId="15" fillId="7" borderId="0" xfId="0" applyNumberFormat="1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5" fillId="7" borderId="0" xfId="0" applyFont="1" applyFill="1" applyAlignment="1">
      <alignment vertical="center"/>
    </xf>
    <xf numFmtId="3" fontId="15" fillId="7" borderId="0" xfId="0" applyNumberFormat="1" applyFont="1" applyFill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7" borderId="0" xfId="0" applyFont="1" applyFill="1" applyBorder="1" applyAlignment="1">
      <alignment vertical="center"/>
    </xf>
    <xf numFmtId="3" fontId="15" fillId="7" borderId="0" xfId="0" applyNumberFormat="1" applyFont="1" applyFill="1" applyBorder="1" applyAlignment="1">
      <alignment horizontal="center" vertical="center"/>
    </xf>
    <xf numFmtId="49" fontId="17" fillId="7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 vertical="distributed" wrapText="1"/>
    </xf>
    <xf numFmtId="3" fontId="17" fillId="7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left" vertical="center" wrapText="1"/>
    </xf>
    <xf numFmtId="0" fontId="94" fillId="0" borderId="0" xfId="0" applyFont="1" applyAlignment="1">
      <alignment/>
    </xf>
    <xf numFmtId="0" fontId="13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9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7" fillId="0" borderId="0" xfId="0" applyFont="1" applyBorder="1" applyAlignment="1">
      <alignment vertical="center" wrapText="1"/>
    </xf>
    <xf numFmtId="0" fontId="86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2" fontId="17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Fill="1" applyBorder="1" applyAlignment="1">
      <alignment/>
    </xf>
    <xf numFmtId="3" fontId="96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95" fillId="0" borderId="0" xfId="0" applyFont="1" applyBorder="1" applyAlignment="1">
      <alignment vertical="center"/>
    </xf>
    <xf numFmtId="3" fontId="95" fillId="0" borderId="0" xfId="0" applyNumberFormat="1" applyFont="1" applyBorder="1" applyAlignment="1">
      <alignment horizontal="center" vertical="center"/>
    </xf>
    <xf numFmtId="0" fontId="86" fillId="0" borderId="0" xfId="0" applyFont="1" applyAlignment="1">
      <alignment vertical="center" wrapText="1"/>
    </xf>
    <xf numFmtId="0" fontId="86" fillId="0" borderId="0" xfId="0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1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Fill="1" applyBorder="1" applyAlignment="1">
      <alignment horizontal="left" vertic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/>
    </xf>
    <xf numFmtId="0" fontId="97" fillId="0" borderId="0" xfId="0" applyFont="1" applyAlignment="1">
      <alignment/>
    </xf>
    <xf numFmtId="0" fontId="96" fillId="0" borderId="0" xfId="0" applyFont="1" applyFill="1" applyBorder="1" applyAlignment="1">
      <alignment horizontal="left" vertical="center" wrapText="1"/>
    </xf>
    <xf numFmtId="49" fontId="98" fillId="0" borderId="0" xfId="0" applyNumberFormat="1" applyFont="1" applyFill="1" applyBorder="1" applyAlignment="1">
      <alignment horizontal="left" vertical="center" wrapText="1"/>
    </xf>
    <xf numFmtId="0" fontId="96" fillId="0" borderId="0" xfId="0" applyFont="1" applyAlignment="1">
      <alignment vertical="center"/>
    </xf>
    <xf numFmtId="0" fontId="99" fillId="0" borderId="0" xfId="0" applyFont="1" applyBorder="1" applyAlignment="1">
      <alignment wrapText="1"/>
    </xf>
    <xf numFmtId="0" fontId="99" fillId="0" borderId="0" xfId="0" applyFont="1" applyBorder="1" applyAlignment="1">
      <alignment/>
    </xf>
    <xf numFmtId="0" fontId="96" fillId="0" borderId="0" xfId="0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2" fontId="101" fillId="0" borderId="0" xfId="0" applyNumberFormat="1" applyFont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 wrapText="1"/>
    </xf>
    <xf numFmtId="2" fontId="98" fillId="0" borderId="0" xfId="0" applyNumberFormat="1" applyFont="1" applyFill="1" applyBorder="1" applyAlignment="1">
      <alignment horizontal="left" vertical="center" wrapText="1"/>
    </xf>
    <xf numFmtId="0" fontId="96" fillId="0" borderId="0" xfId="0" applyFont="1" applyAlignment="1">
      <alignment/>
    </xf>
    <xf numFmtId="49" fontId="102" fillId="0" borderId="0" xfId="0" applyNumberFormat="1" applyFont="1" applyFill="1" applyBorder="1" applyAlignment="1">
      <alignment horizontal="left" vertical="center" wrapText="1"/>
    </xf>
    <xf numFmtId="0" fontId="96" fillId="0" borderId="0" xfId="0" applyFont="1" applyBorder="1" applyAlignment="1">
      <alignment vertical="center" wrapText="1"/>
    </xf>
    <xf numFmtId="2" fontId="98" fillId="0" borderId="0" xfId="0" applyNumberFormat="1" applyFont="1" applyBorder="1" applyAlignment="1">
      <alignment horizontal="left" vertical="center" wrapText="1"/>
    </xf>
    <xf numFmtId="0" fontId="96" fillId="0" borderId="0" xfId="0" applyFont="1" applyFill="1" applyBorder="1" applyAlignment="1">
      <alignment vertical="center"/>
    </xf>
    <xf numFmtId="49" fontId="96" fillId="0" borderId="0" xfId="0" applyNumberFormat="1" applyFont="1" applyFill="1" applyBorder="1" applyAlignment="1">
      <alignment horizontal="left" vertical="center" wrapText="1"/>
    </xf>
    <xf numFmtId="0" fontId="96" fillId="0" borderId="0" xfId="0" applyFont="1" applyBorder="1" applyAlignment="1">
      <alignment vertical="center"/>
    </xf>
    <xf numFmtId="49" fontId="100" fillId="0" borderId="0" xfId="0" applyNumberFormat="1" applyFont="1" applyFill="1" applyBorder="1" applyAlignment="1">
      <alignment horizontal="left" vertical="center" wrapText="1"/>
    </xf>
    <xf numFmtId="3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vertical="center"/>
    </xf>
    <xf numFmtId="3" fontId="10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distributed" wrapText="1"/>
    </xf>
    <xf numFmtId="0" fontId="9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distributed" wrapText="1"/>
    </xf>
    <xf numFmtId="0" fontId="93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9" fontId="87" fillId="0" borderId="0" xfId="0" applyNumberFormat="1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49" fontId="101" fillId="0" borderId="0" xfId="0" applyNumberFormat="1" applyFont="1" applyFill="1" applyBorder="1" applyAlignment="1">
      <alignment horizontal="left" vertical="center" wrapText="1"/>
    </xf>
    <xf numFmtId="0" fontId="101" fillId="0" borderId="0" xfId="0" applyFont="1" applyFill="1" applyBorder="1" applyAlignment="1">
      <alignment vertical="center" wrapText="1"/>
    </xf>
    <xf numFmtId="49" fontId="101" fillId="0" borderId="19" xfId="0" applyNumberFormat="1" applyFont="1" applyFill="1" applyBorder="1" applyAlignment="1">
      <alignment horizontal="left" vertical="center" wrapText="1"/>
    </xf>
    <xf numFmtId="49" fontId="90" fillId="0" borderId="0" xfId="0" applyNumberFormat="1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vertical="center" wrapText="1"/>
    </xf>
    <xf numFmtId="0" fontId="94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uil1" xfId="58"/>
    <cellStyle name="Normal_Sheet2" xfId="59"/>
    <cellStyle name="Normal_TAB Asie_Jpn 09-05-0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0</xdr:row>
      <xdr:rowOff>142875</xdr:rowOff>
    </xdr:from>
    <xdr:to>
      <xdr:col>3</xdr:col>
      <xdr:colOff>2000250</xdr:colOff>
      <xdr:row>4</xdr:row>
      <xdr:rowOff>66675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42875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20</xdr:row>
      <xdr:rowOff>0</xdr:rowOff>
    </xdr:from>
    <xdr:to>
      <xdr:col>3</xdr:col>
      <xdr:colOff>390525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200650" y="3752850"/>
          <a:ext cx="219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0</xdr:rowOff>
    </xdr:from>
    <xdr:to>
      <xdr:col>3</xdr:col>
      <xdr:colOff>371475</xdr:colOff>
      <xdr:row>20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200650" y="3752850"/>
          <a:ext cx="209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2352675</xdr:colOff>
      <xdr:row>0</xdr:row>
      <xdr:rowOff>142875</xdr:rowOff>
    </xdr:from>
    <xdr:to>
      <xdr:col>3</xdr:col>
      <xdr:colOff>1057275</xdr:colOff>
      <xdr:row>4</xdr:row>
      <xdr:rowOff>66675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42875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1371600</xdr:colOff>
      <xdr:row>514</xdr:row>
      <xdr:rowOff>285750</xdr:rowOff>
    </xdr:from>
    <xdr:to>
      <xdr:col>4</xdr:col>
      <xdr:colOff>1371600</xdr:colOff>
      <xdr:row>515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0384155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981075</xdr:colOff>
      <xdr:row>514</xdr:row>
      <xdr:rowOff>285750</xdr:rowOff>
    </xdr:from>
    <xdr:to>
      <xdr:col>4</xdr:col>
      <xdr:colOff>981075</xdr:colOff>
      <xdr:row>515</xdr:row>
      <xdr:rowOff>276225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0384155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515</xdr:row>
      <xdr:rowOff>285750</xdr:rowOff>
    </xdr:from>
    <xdr:to>
      <xdr:col>4</xdr:col>
      <xdr:colOff>1381125</xdr:colOff>
      <xdr:row>517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04127300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981075</xdr:colOff>
      <xdr:row>515</xdr:row>
      <xdr:rowOff>285750</xdr:rowOff>
    </xdr:from>
    <xdr:to>
      <xdr:col>4</xdr:col>
      <xdr:colOff>981075</xdr:colOff>
      <xdr:row>517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0412730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542</xdr:row>
      <xdr:rowOff>276225</xdr:rowOff>
    </xdr:from>
    <xdr:to>
      <xdr:col>4</xdr:col>
      <xdr:colOff>419100</xdr:colOff>
      <xdr:row>542</xdr:row>
      <xdr:rowOff>276225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104804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551</xdr:row>
      <xdr:rowOff>0</xdr:rowOff>
    </xdr:from>
    <xdr:to>
      <xdr:col>4</xdr:col>
      <xdr:colOff>466725</xdr:colOff>
      <xdr:row>551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1220450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540</xdr:row>
      <xdr:rowOff>276225</xdr:rowOff>
    </xdr:from>
    <xdr:to>
      <xdr:col>4</xdr:col>
      <xdr:colOff>419100</xdr:colOff>
      <xdr:row>540</xdr:row>
      <xdr:rowOff>276225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0993755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543</xdr:row>
      <xdr:rowOff>209550</xdr:rowOff>
    </xdr:from>
    <xdr:to>
      <xdr:col>4</xdr:col>
      <xdr:colOff>419100</xdr:colOff>
      <xdr:row>543</xdr:row>
      <xdr:rowOff>209550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1069955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598</xdr:row>
      <xdr:rowOff>0</xdr:rowOff>
    </xdr:from>
    <xdr:to>
      <xdr:col>4</xdr:col>
      <xdr:colOff>466725</xdr:colOff>
      <xdr:row>598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2352020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2000250</xdr:colOff>
      <xdr:row>745</xdr:row>
      <xdr:rowOff>0</xdr:rowOff>
    </xdr:from>
    <xdr:to>
      <xdr:col>4</xdr:col>
      <xdr:colOff>3295650</xdr:colOff>
      <xdr:row>745</xdr:row>
      <xdr:rowOff>19050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159238950"/>
          <a:ext cx="1295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555</xdr:row>
      <xdr:rowOff>228600</xdr:rowOff>
    </xdr:from>
    <xdr:to>
      <xdr:col>4</xdr:col>
      <xdr:colOff>3448050</xdr:colOff>
      <xdr:row>557</xdr:row>
      <xdr:rowOff>28575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13395125"/>
          <a:ext cx="20764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981075</xdr:colOff>
      <xdr:row>555</xdr:row>
      <xdr:rowOff>228600</xdr:rowOff>
    </xdr:from>
    <xdr:to>
      <xdr:col>4</xdr:col>
      <xdr:colOff>3448050</xdr:colOff>
      <xdr:row>557</xdr:row>
      <xdr:rowOff>28575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13395125"/>
          <a:ext cx="246697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556</xdr:row>
      <xdr:rowOff>228600</xdr:rowOff>
    </xdr:from>
    <xdr:to>
      <xdr:col>4</xdr:col>
      <xdr:colOff>3448050</xdr:colOff>
      <xdr:row>557</xdr:row>
      <xdr:rowOff>142875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3680875"/>
          <a:ext cx="20669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981075</xdr:colOff>
      <xdr:row>556</xdr:row>
      <xdr:rowOff>228600</xdr:rowOff>
    </xdr:from>
    <xdr:to>
      <xdr:col>4</xdr:col>
      <xdr:colOff>3448050</xdr:colOff>
      <xdr:row>557</xdr:row>
      <xdr:rowOff>142875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13680875"/>
          <a:ext cx="24669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600</xdr:row>
      <xdr:rowOff>161925</xdr:rowOff>
    </xdr:from>
    <xdr:to>
      <xdr:col>4</xdr:col>
      <xdr:colOff>419100</xdr:colOff>
      <xdr:row>600</xdr:row>
      <xdr:rowOff>161925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439650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619</xdr:row>
      <xdr:rowOff>0</xdr:rowOff>
    </xdr:from>
    <xdr:to>
      <xdr:col>4</xdr:col>
      <xdr:colOff>466725</xdr:colOff>
      <xdr:row>619</xdr:row>
      <xdr:rowOff>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2932092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598</xdr:row>
      <xdr:rowOff>133350</xdr:rowOff>
    </xdr:from>
    <xdr:to>
      <xdr:col>4</xdr:col>
      <xdr:colOff>419100</xdr:colOff>
      <xdr:row>598</xdr:row>
      <xdr:rowOff>142875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3653550"/>
          <a:ext cx="3524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171450</xdr:colOff>
      <xdr:row>601</xdr:row>
      <xdr:rowOff>114300</xdr:rowOff>
    </xdr:from>
    <xdr:to>
      <xdr:col>5</xdr:col>
      <xdr:colOff>238125</xdr:colOff>
      <xdr:row>602</xdr:row>
      <xdr:rowOff>19050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58300" y="124777500"/>
          <a:ext cx="666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673</xdr:row>
      <xdr:rowOff>0</xdr:rowOff>
    </xdr:from>
    <xdr:to>
      <xdr:col>4</xdr:col>
      <xdr:colOff>466725</xdr:colOff>
      <xdr:row>673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4137005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2000250</xdr:colOff>
      <xdr:row>841</xdr:row>
      <xdr:rowOff>0</xdr:rowOff>
    </xdr:from>
    <xdr:to>
      <xdr:col>4</xdr:col>
      <xdr:colOff>1600200</xdr:colOff>
      <xdr:row>841</xdr:row>
      <xdr:rowOff>19050</xdr:rowOff>
    </xdr:to>
    <xdr:pic>
      <xdr:nvPicPr>
        <xdr:cNvPr id="20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1861470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555</xdr:row>
      <xdr:rowOff>228600</xdr:rowOff>
    </xdr:from>
    <xdr:to>
      <xdr:col>4</xdr:col>
      <xdr:colOff>1371600</xdr:colOff>
      <xdr:row>556</xdr:row>
      <xdr:rowOff>152400</xdr:rowOff>
    </xdr:to>
    <xdr:pic>
      <xdr:nvPicPr>
        <xdr:cNvPr id="2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13395125"/>
          <a:ext cx="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981075</xdr:colOff>
      <xdr:row>555</xdr:row>
      <xdr:rowOff>228600</xdr:rowOff>
    </xdr:from>
    <xdr:to>
      <xdr:col>4</xdr:col>
      <xdr:colOff>981075</xdr:colOff>
      <xdr:row>556</xdr:row>
      <xdr:rowOff>152400</xdr:rowOff>
    </xdr:to>
    <xdr:pic>
      <xdr:nvPicPr>
        <xdr:cNvPr id="2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13395125"/>
          <a:ext cx="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556</xdr:row>
      <xdr:rowOff>228600</xdr:rowOff>
    </xdr:from>
    <xdr:to>
      <xdr:col>4</xdr:col>
      <xdr:colOff>1381125</xdr:colOff>
      <xdr:row>557</xdr:row>
      <xdr:rowOff>142875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3680875"/>
          <a:ext cx="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981075</xdr:colOff>
      <xdr:row>556</xdr:row>
      <xdr:rowOff>228600</xdr:rowOff>
    </xdr:from>
    <xdr:to>
      <xdr:col>4</xdr:col>
      <xdr:colOff>981075</xdr:colOff>
      <xdr:row>557</xdr:row>
      <xdr:rowOff>142875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13680875"/>
          <a:ext cx="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600</xdr:row>
      <xdr:rowOff>161925</xdr:rowOff>
    </xdr:from>
    <xdr:to>
      <xdr:col>4</xdr:col>
      <xdr:colOff>419100</xdr:colOff>
      <xdr:row>600</xdr:row>
      <xdr:rowOff>161925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439650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619</xdr:row>
      <xdr:rowOff>0</xdr:rowOff>
    </xdr:from>
    <xdr:to>
      <xdr:col>4</xdr:col>
      <xdr:colOff>466725</xdr:colOff>
      <xdr:row>619</xdr:row>
      <xdr:rowOff>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2932092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598</xdr:row>
      <xdr:rowOff>133350</xdr:rowOff>
    </xdr:from>
    <xdr:to>
      <xdr:col>4</xdr:col>
      <xdr:colOff>419100</xdr:colOff>
      <xdr:row>598</xdr:row>
      <xdr:rowOff>133350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365355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601</xdr:row>
      <xdr:rowOff>123825</xdr:rowOff>
    </xdr:from>
    <xdr:to>
      <xdr:col>4</xdr:col>
      <xdr:colOff>419100</xdr:colOff>
      <xdr:row>601</xdr:row>
      <xdr:rowOff>123825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478702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673</xdr:row>
      <xdr:rowOff>0</xdr:rowOff>
    </xdr:from>
    <xdr:to>
      <xdr:col>4</xdr:col>
      <xdr:colOff>466725</xdr:colOff>
      <xdr:row>673</xdr:row>
      <xdr:rowOff>0</xdr:rowOff>
    </xdr:to>
    <xdr:pic>
      <xdr:nvPicPr>
        <xdr:cNvPr id="2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4137005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2000250</xdr:colOff>
      <xdr:row>841</xdr:row>
      <xdr:rowOff>0</xdr:rowOff>
    </xdr:from>
    <xdr:to>
      <xdr:col>4</xdr:col>
      <xdr:colOff>1600200</xdr:colOff>
      <xdr:row>841</xdr:row>
      <xdr:rowOff>19050</xdr:rowOff>
    </xdr:to>
    <xdr:pic>
      <xdr:nvPicPr>
        <xdr:cNvPr id="30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1861470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599</xdr:row>
      <xdr:rowOff>152400</xdr:rowOff>
    </xdr:from>
    <xdr:to>
      <xdr:col>4</xdr:col>
      <xdr:colOff>409575</xdr:colOff>
      <xdr:row>599</xdr:row>
      <xdr:rowOff>152400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3958350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601</xdr:row>
      <xdr:rowOff>190500</xdr:rowOff>
    </xdr:from>
    <xdr:to>
      <xdr:col>4</xdr:col>
      <xdr:colOff>409575</xdr:colOff>
      <xdr:row>601</xdr:row>
      <xdr:rowOff>190500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4853700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600</xdr:row>
      <xdr:rowOff>171450</xdr:rowOff>
    </xdr:from>
    <xdr:to>
      <xdr:col>4</xdr:col>
      <xdr:colOff>409575</xdr:colOff>
      <xdr:row>600</xdr:row>
      <xdr:rowOff>171450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44060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664</xdr:row>
      <xdr:rowOff>0</xdr:rowOff>
    </xdr:from>
    <xdr:to>
      <xdr:col>4</xdr:col>
      <xdr:colOff>457200</xdr:colOff>
      <xdr:row>664</xdr:row>
      <xdr:rowOff>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396460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664</xdr:row>
      <xdr:rowOff>0</xdr:rowOff>
    </xdr:from>
    <xdr:to>
      <xdr:col>4</xdr:col>
      <xdr:colOff>457200</xdr:colOff>
      <xdr:row>664</xdr:row>
      <xdr:rowOff>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396460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1371600</xdr:colOff>
      <xdr:row>555</xdr:row>
      <xdr:rowOff>228600</xdr:rowOff>
    </xdr:from>
    <xdr:to>
      <xdr:col>4</xdr:col>
      <xdr:colOff>3295650</xdr:colOff>
      <xdr:row>556</xdr:row>
      <xdr:rowOff>161925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13395125"/>
          <a:ext cx="19240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981075</xdr:colOff>
      <xdr:row>555</xdr:row>
      <xdr:rowOff>228600</xdr:rowOff>
    </xdr:from>
    <xdr:to>
      <xdr:col>4</xdr:col>
      <xdr:colOff>3295650</xdr:colOff>
      <xdr:row>556</xdr:row>
      <xdr:rowOff>161925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13395125"/>
          <a:ext cx="23145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556</xdr:row>
      <xdr:rowOff>228600</xdr:rowOff>
    </xdr:from>
    <xdr:to>
      <xdr:col>4</xdr:col>
      <xdr:colOff>3295650</xdr:colOff>
      <xdr:row>557</xdr:row>
      <xdr:rowOff>85725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3680875"/>
          <a:ext cx="19145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981075</xdr:colOff>
      <xdr:row>556</xdr:row>
      <xdr:rowOff>228600</xdr:rowOff>
    </xdr:from>
    <xdr:to>
      <xdr:col>4</xdr:col>
      <xdr:colOff>3295650</xdr:colOff>
      <xdr:row>557</xdr:row>
      <xdr:rowOff>85725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13680875"/>
          <a:ext cx="23145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600</xdr:row>
      <xdr:rowOff>161925</xdr:rowOff>
    </xdr:from>
    <xdr:to>
      <xdr:col>4</xdr:col>
      <xdr:colOff>419100</xdr:colOff>
      <xdr:row>600</xdr:row>
      <xdr:rowOff>161925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439650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619</xdr:row>
      <xdr:rowOff>0</xdr:rowOff>
    </xdr:from>
    <xdr:to>
      <xdr:col>4</xdr:col>
      <xdr:colOff>466725</xdr:colOff>
      <xdr:row>619</xdr:row>
      <xdr:rowOff>0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2932092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598</xdr:row>
      <xdr:rowOff>133350</xdr:rowOff>
    </xdr:from>
    <xdr:to>
      <xdr:col>4</xdr:col>
      <xdr:colOff>419100</xdr:colOff>
      <xdr:row>598</xdr:row>
      <xdr:rowOff>142875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3653550"/>
          <a:ext cx="3524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171450</xdr:colOff>
      <xdr:row>601</xdr:row>
      <xdr:rowOff>114300</xdr:rowOff>
    </xdr:from>
    <xdr:to>
      <xdr:col>6</xdr:col>
      <xdr:colOff>285750</xdr:colOff>
      <xdr:row>601</xdr:row>
      <xdr:rowOff>247650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58300" y="124777500"/>
          <a:ext cx="3524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673</xdr:row>
      <xdr:rowOff>0</xdr:rowOff>
    </xdr:from>
    <xdr:to>
      <xdr:col>4</xdr:col>
      <xdr:colOff>466725</xdr:colOff>
      <xdr:row>673</xdr:row>
      <xdr:rowOff>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4137005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2000250</xdr:colOff>
      <xdr:row>841</xdr:row>
      <xdr:rowOff>0</xdr:rowOff>
    </xdr:from>
    <xdr:to>
      <xdr:col>4</xdr:col>
      <xdr:colOff>1600200</xdr:colOff>
      <xdr:row>841</xdr:row>
      <xdr:rowOff>19050</xdr:rowOff>
    </xdr:to>
    <xdr:pic>
      <xdr:nvPicPr>
        <xdr:cNvPr id="45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1861470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555</xdr:row>
      <xdr:rowOff>228600</xdr:rowOff>
    </xdr:from>
    <xdr:to>
      <xdr:col>4</xdr:col>
      <xdr:colOff>1371600</xdr:colOff>
      <xdr:row>556</xdr:row>
      <xdr:rowOff>95250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13395125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981075</xdr:colOff>
      <xdr:row>555</xdr:row>
      <xdr:rowOff>228600</xdr:rowOff>
    </xdr:from>
    <xdr:to>
      <xdr:col>4</xdr:col>
      <xdr:colOff>981075</xdr:colOff>
      <xdr:row>556</xdr:row>
      <xdr:rowOff>95250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13395125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556</xdr:row>
      <xdr:rowOff>228600</xdr:rowOff>
    </xdr:from>
    <xdr:to>
      <xdr:col>4</xdr:col>
      <xdr:colOff>1381125</xdr:colOff>
      <xdr:row>557</xdr:row>
      <xdr:rowOff>85725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3680875"/>
          <a:ext cx="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981075</xdr:colOff>
      <xdr:row>556</xdr:row>
      <xdr:rowOff>228600</xdr:rowOff>
    </xdr:from>
    <xdr:to>
      <xdr:col>4</xdr:col>
      <xdr:colOff>981075</xdr:colOff>
      <xdr:row>557</xdr:row>
      <xdr:rowOff>85725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13680875"/>
          <a:ext cx="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600</xdr:row>
      <xdr:rowOff>161925</xdr:rowOff>
    </xdr:from>
    <xdr:to>
      <xdr:col>4</xdr:col>
      <xdr:colOff>419100</xdr:colOff>
      <xdr:row>600</xdr:row>
      <xdr:rowOff>161925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439650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619</xdr:row>
      <xdr:rowOff>0</xdr:rowOff>
    </xdr:from>
    <xdr:to>
      <xdr:col>4</xdr:col>
      <xdr:colOff>466725</xdr:colOff>
      <xdr:row>619</xdr:row>
      <xdr:rowOff>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2932092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598</xdr:row>
      <xdr:rowOff>133350</xdr:rowOff>
    </xdr:from>
    <xdr:to>
      <xdr:col>4</xdr:col>
      <xdr:colOff>419100</xdr:colOff>
      <xdr:row>598</xdr:row>
      <xdr:rowOff>133350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365355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601</xdr:row>
      <xdr:rowOff>123825</xdr:rowOff>
    </xdr:from>
    <xdr:to>
      <xdr:col>4</xdr:col>
      <xdr:colOff>419100</xdr:colOff>
      <xdr:row>601</xdr:row>
      <xdr:rowOff>123825</xdr:rowOff>
    </xdr:to>
    <xdr:pic>
      <xdr:nvPicPr>
        <xdr:cNvPr id="5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478702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673</xdr:row>
      <xdr:rowOff>0</xdr:rowOff>
    </xdr:from>
    <xdr:to>
      <xdr:col>4</xdr:col>
      <xdr:colOff>466725</xdr:colOff>
      <xdr:row>673</xdr:row>
      <xdr:rowOff>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4137005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2000250</xdr:colOff>
      <xdr:row>841</xdr:row>
      <xdr:rowOff>0</xdr:rowOff>
    </xdr:from>
    <xdr:to>
      <xdr:col>4</xdr:col>
      <xdr:colOff>1600200</xdr:colOff>
      <xdr:row>841</xdr:row>
      <xdr:rowOff>19050</xdr:rowOff>
    </xdr:to>
    <xdr:pic>
      <xdr:nvPicPr>
        <xdr:cNvPr id="55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1861470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599</xdr:row>
      <xdr:rowOff>152400</xdr:rowOff>
    </xdr:from>
    <xdr:to>
      <xdr:col>4</xdr:col>
      <xdr:colOff>409575</xdr:colOff>
      <xdr:row>599</xdr:row>
      <xdr:rowOff>152400</xdr:rowOff>
    </xdr:to>
    <xdr:pic>
      <xdr:nvPicPr>
        <xdr:cNvPr id="5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3958350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601</xdr:row>
      <xdr:rowOff>190500</xdr:rowOff>
    </xdr:from>
    <xdr:to>
      <xdr:col>4</xdr:col>
      <xdr:colOff>409575</xdr:colOff>
      <xdr:row>601</xdr:row>
      <xdr:rowOff>190500</xdr:rowOff>
    </xdr:to>
    <xdr:pic>
      <xdr:nvPicPr>
        <xdr:cNvPr id="5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4853700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600</xdr:row>
      <xdr:rowOff>171450</xdr:rowOff>
    </xdr:from>
    <xdr:to>
      <xdr:col>4</xdr:col>
      <xdr:colOff>409575</xdr:colOff>
      <xdr:row>600</xdr:row>
      <xdr:rowOff>171450</xdr:rowOff>
    </xdr:to>
    <xdr:pic>
      <xdr:nvPicPr>
        <xdr:cNvPr id="5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44060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664</xdr:row>
      <xdr:rowOff>0</xdr:rowOff>
    </xdr:from>
    <xdr:to>
      <xdr:col>4</xdr:col>
      <xdr:colOff>457200</xdr:colOff>
      <xdr:row>664</xdr:row>
      <xdr:rowOff>0</xdr:rowOff>
    </xdr:to>
    <xdr:pic>
      <xdr:nvPicPr>
        <xdr:cNvPr id="5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396460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664</xdr:row>
      <xdr:rowOff>0</xdr:rowOff>
    </xdr:from>
    <xdr:to>
      <xdr:col>4</xdr:col>
      <xdr:colOff>457200</xdr:colOff>
      <xdr:row>664</xdr:row>
      <xdr:rowOff>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396460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@somfy.com" TargetMode="External" /><Relationship Id="rId2" Type="http://schemas.openxmlformats.org/officeDocument/2006/relationships/hyperlink" Target="mailto:77ru@somfy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az@somfy.com" TargetMode="External" /><Relationship Id="rId2" Type="http://schemas.openxmlformats.org/officeDocument/2006/relationships/hyperlink" Target="mailto:77ru@somfy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7.140625" style="0" customWidth="1"/>
    <col min="2" max="2" width="19.00390625" style="0" customWidth="1"/>
    <col min="3" max="3" width="26.7109375" style="0" bestFit="1" customWidth="1"/>
    <col min="4" max="4" width="36.140625" style="0" customWidth="1"/>
    <col min="6" max="6" width="78.8515625" style="0" customWidth="1"/>
    <col min="7" max="7" width="7.7109375" style="0" customWidth="1"/>
    <col min="8" max="8" width="19.28125" style="0" customWidth="1"/>
    <col min="9" max="9" width="16.140625" style="0" customWidth="1"/>
  </cols>
  <sheetData>
    <row r="1" spans="1:7" ht="12.75">
      <c r="A1" s="226" t="s">
        <v>0</v>
      </c>
      <c r="B1" s="227"/>
      <c r="C1" s="228"/>
      <c r="D1" s="228"/>
      <c r="E1" s="227"/>
      <c r="F1" s="229" t="s">
        <v>1058</v>
      </c>
      <c r="G1" s="229" t="s">
        <v>1057</v>
      </c>
    </row>
    <row r="2" spans="1:7" ht="12.75">
      <c r="A2" s="226" t="s">
        <v>1</v>
      </c>
      <c r="B2" s="227"/>
      <c r="C2" s="228"/>
      <c r="D2" s="228"/>
      <c r="E2" s="227"/>
      <c r="F2" s="230" t="s">
        <v>1059</v>
      </c>
      <c r="G2" s="231" t="s">
        <v>25</v>
      </c>
    </row>
    <row r="3" spans="1:7" ht="12.75">
      <c r="A3" s="226" t="s">
        <v>2</v>
      </c>
      <c r="B3" s="227"/>
      <c r="C3" s="228"/>
      <c r="D3" s="228"/>
      <c r="E3" s="227"/>
      <c r="F3" s="232" t="s">
        <v>1472</v>
      </c>
      <c r="G3" s="233" t="s">
        <v>75</v>
      </c>
    </row>
    <row r="4" spans="1:7" ht="12.75">
      <c r="A4" s="226" t="s">
        <v>3</v>
      </c>
      <c r="B4" s="227"/>
      <c r="C4" s="228"/>
      <c r="D4" s="228"/>
      <c r="E4" s="227"/>
      <c r="F4" s="230" t="s">
        <v>1473</v>
      </c>
      <c r="G4" s="231" t="s">
        <v>95</v>
      </c>
    </row>
    <row r="5" spans="1:7" ht="12.75">
      <c r="A5" s="227"/>
      <c r="B5" s="234"/>
      <c r="C5" s="228"/>
      <c r="D5" s="228"/>
      <c r="E5" s="227"/>
      <c r="F5" s="230" t="s">
        <v>1474</v>
      </c>
      <c r="G5" s="231" t="s">
        <v>1203</v>
      </c>
    </row>
    <row r="6" spans="1:9" ht="13.5">
      <c r="A6" s="235" t="s">
        <v>17</v>
      </c>
      <c r="B6" s="236"/>
      <c r="C6" s="31"/>
      <c r="D6" s="228"/>
      <c r="E6" s="227"/>
      <c r="F6" s="230" t="s">
        <v>1061</v>
      </c>
      <c r="G6" s="231" t="s">
        <v>1204</v>
      </c>
      <c r="I6" s="154"/>
    </row>
    <row r="7" spans="1:7" ht="20.25">
      <c r="A7" s="236"/>
      <c r="B7" s="237" t="s">
        <v>18</v>
      </c>
      <c r="C7" s="40" t="s">
        <v>23</v>
      </c>
      <c r="D7" s="228"/>
      <c r="E7" s="227"/>
      <c r="F7" s="230" t="s">
        <v>1475</v>
      </c>
      <c r="G7" s="231" t="s">
        <v>501</v>
      </c>
    </row>
    <row r="8" spans="1:8" ht="20.25">
      <c r="A8" s="236"/>
      <c r="B8" s="238"/>
      <c r="C8" s="35"/>
      <c r="D8" s="228"/>
      <c r="E8" s="227"/>
      <c r="F8" s="230" t="s">
        <v>1476</v>
      </c>
      <c r="G8" s="231" t="s">
        <v>747</v>
      </c>
      <c r="H8" s="154"/>
    </row>
    <row r="9" spans="1:7" ht="18.75" customHeight="1">
      <c r="A9" s="236"/>
      <c r="B9" s="239" t="s">
        <v>19</v>
      </c>
      <c r="C9" s="36" t="s">
        <v>22</v>
      </c>
      <c r="D9" s="228"/>
      <c r="E9" s="227"/>
      <c r="F9" s="230" t="s">
        <v>1060</v>
      </c>
      <c r="G9" s="231" t="s">
        <v>892</v>
      </c>
    </row>
    <row r="10" spans="1:7" ht="13.5">
      <c r="A10" s="227"/>
      <c r="B10" s="234"/>
      <c r="C10" s="240"/>
      <c r="D10" s="228"/>
      <c r="E10" s="227"/>
      <c r="F10" s="230" t="s">
        <v>1061</v>
      </c>
      <c r="G10" s="231" t="s">
        <v>967</v>
      </c>
    </row>
    <row r="11" spans="1:7" ht="13.5">
      <c r="A11" s="227"/>
      <c r="B11" s="234"/>
      <c r="C11" s="241"/>
      <c r="D11" s="228"/>
      <c r="E11" s="227"/>
      <c r="F11" s="230" t="s">
        <v>1173</v>
      </c>
      <c r="G11" s="231" t="s">
        <v>1063</v>
      </c>
    </row>
    <row r="12" spans="2:4" ht="13.5">
      <c r="B12" s="10"/>
      <c r="C12" s="3"/>
      <c r="D12" s="11"/>
    </row>
    <row r="13" spans="1:6" ht="15" customHeight="1">
      <c r="A13" s="10" t="s">
        <v>5</v>
      </c>
      <c r="C13" s="11"/>
      <c r="D13" s="11"/>
      <c r="F13" s="1"/>
    </row>
    <row r="14" spans="1:6" ht="15" customHeight="1">
      <c r="A14" s="10" t="s">
        <v>11</v>
      </c>
      <c r="C14" s="10"/>
      <c r="D14" s="12"/>
      <c r="F14" s="1"/>
    </row>
    <row r="15" spans="1:4" ht="15" customHeight="1">
      <c r="A15" s="10" t="s">
        <v>10</v>
      </c>
      <c r="C15" s="13"/>
      <c r="D15" s="11"/>
    </row>
    <row r="16" spans="1:4" ht="15" customHeight="1">
      <c r="A16" s="10" t="s">
        <v>6</v>
      </c>
      <c r="C16" s="10"/>
      <c r="D16" s="11"/>
    </row>
    <row r="17" spans="1:4" ht="15" customHeight="1">
      <c r="A17" s="10" t="s">
        <v>7</v>
      </c>
      <c r="C17" s="24"/>
      <c r="D17" s="11"/>
    </row>
    <row r="18" spans="1:4" ht="15" customHeight="1">
      <c r="A18" s="10" t="s">
        <v>8</v>
      </c>
      <c r="C18" s="30"/>
      <c r="D18" s="11"/>
    </row>
    <row r="19" spans="2:4" ht="12.75">
      <c r="B19" s="2"/>
      <c r="C19" s="4"/>
      <c r="D19" s="2"/>
    </row>
    <row r="20" spans="1:6" ht="32.25">
      <c r="A20" s="14"/>
      <c r="B20" s="46" t="s">
        <v>74</v>
      </c>
      <c r="C20" s="9" t="s">
        <v>12</v>
      </c>
      <c r="D20" s="9" t="s">
        <v>13</v>
      </c>
      <c r="E20" s="9" t="s">
        <v>14</v>
      </c>
      <c r="F20" s="46" t="s">
        <v>202</v>
      </c>
    </row>
    <row r="21" spans="1:6" ht="12.75">
      <c r="A21" s="26">
        <v>1</v>
      </c>
      <c r="B21" s="26"/>
      <c r="C21" s="28">
        <f>_xlfn.IFERROR(VLOOKUP(D21,'price-list'!B:C,2,FALSE),"")</f>
      </c>
      <c r="D21" s="25"/>
      <c r="E21" s="23"/>
      <c r="F21" s="25">
        <f>_xlfn.IFERROR(VLOOKUP(D21,'price-list'!B:E,4,FALSE),"")</f>
      </c>
    </row>
    <row r="22" spans="1:6" ht="12.75">
      <c r="A22" s="26">
        <f>IF(C22="","",A21+1)</f>
      </c>
      <c r="B22" s="26"/>
      <c r="C22" s="28">
        <f>_xlfn.IFERROR(VLOOKUP(D22,'price-list'!B:C,2,FALSE),"")</f>
      </c>
      <c r="D22" s="25"/>
      <c r="E22" s="23"/>
      <c r="F22" s="25">
        <f>_xlfn.IFERROR(VLOOKUP(D22,'price-list'!B:E,4,FALSE),"")</f>
      </c>
    </row>
    <row r="23" spans="1:6" ht="12.75">
      <c r="A23" s="26">
        <f aca="true" t="shared" si="0" ref="A23:A70">IF(C23="","",A22+1)</f>
      </c>
      <c r="B23" s="26"/>
      <c r="C23" s="28">
        <f>_xlfn.IFERROR(VLOOKUP(D23,'price-list'!B:C,2,FALSE),"")</f>
      </c>
      <c r="D23" s="25"/>
      <c r="E23" s="23"/>
      <c r="F23" s="25">
        <f>_xlfn.IFERROR(VLOOKUP(D23,'price-list'!B:E,4,FALSE),"")</f>
      </c>
    </row>
    <row r="24" spans="1:6" ht="12.75">
      <c r="A24" s="26">
        <f t="shared" si="0"/>
      </c>
      <c r="B24" s="26"/>
      <c r="C24" s="28">
        <f>_xlfn.IFERROR(VLOOKUP(D24,'price-list'!B:C,2,FALSE),"")</f>
      </c>
      <c r="D24" s="25"/>
      <c r="E24" s="15"/>
      <c r="F24" s="25">
        <f>_xlfn.IFERROR(VLOOKUP(D24,'price-list'!B:E,4,FALSE),"")</f>
      </c>
    </row>
    <row r="25" spans="1:6" ht="12.75">
      <c r="A25" s="26">
        <f t="shared" si="0"/>
      </c>
      <c r="B25" s="26"/>
      <c r="C25" s="28">
        <f>_xlfn.IFERROR(VLOOKUP(D25,'price-list'!B:C,2,FALSE),"")</f>
      </c>
      <c r="D25" s="25"/>
      <c r="E25" s="15"/>
      <c r="F25" s="25">
        <f>_xlfn.IFERROR(VLOOKUP(D25,'price-list'!B:E,4,FALSE),"")</f>
      </c>
    </row>
    <row r="26" spans="1:6" ht="12.75">
      <c r="A26" s="26">
        <f t="shared" si="0"/>
      </c>
      <c r="B26" s="26"/>
      <c r="C26" s="28">
        <f>_xlfn.IFERROR(VLOOKUP(D26,'price-list'!B:C,2,FALSE),"")</f>
      </c>
      <c r="D26" s="25"/>
      <c r="E26" s="15"/>
      <c r="F26" s="25">
        <f>_xlfn.IFERROR(VLOOKUP(D26,'price-list'!B:E,4,FALSE),"")</f>
      </c>
    </row>
    <row r="27" spans="1:6" ht="12.75">
      <c r="A27" s="26">
        <f t="shared" si="0"/>
      </c>
      <c r="B27" s="26"/>
      <c r="C27" s="28">
        <f>_xlfn.IFERROR(VLOOKUP(D27,'price-list'!B:C,2,FALSE),"")</f>
      </c>
      <c r="D27" s="25"/>
      <c r="E27" s="15"/>
      <c r="F27" s="25">
        <f>_xlfn.IFERROR(VLOOKUP(D27,'price-list'!B:E,4,FALSE),"")</f>
      </c>
    </row>
    <row r="28" spans="1:6" ht="12.75">
      <c r="A28" s="26">
        <f t="shared" si="0"/>
      </c>
      <c r="B28" s="26"/>
      <c r="C28" s="28">
        <f>_xlfn.IFERROR(VLOOKUP(D28,'price-list'!B:C,2,FALSE),"")</f>
      </c>
      <c r="D28" s="25"/>
      <c r="E28" s="15"/>
      <c r="F28" s="25">
        <f>_xlfn.IFERROR(VLOOKUP(D28,'price-list'!B:E,4,FALSE),"")</f>
      </c>
    </row>
    <row r="29" spans="1:6" ht="12.75">
      <c r="A29" s="26">
        <f t="shared" si="0"/>
      </c>
      <c r="B29" s="26"/>
      <c r="C29" s="28">
        <f>_xlfn.IFERROR(VLOOKUP(D29,'price-list'!B:C,2,FALSE),"")</f>
      </c>
      <c r="D29" s="25"/>
      <c r="E29" s="15"/>
      <c r="F29" s="25">
        <f>_xlfn.IFERROR(VLOOKUP(D29,'price-list'!B:E,4,FALSE),"")</f>
      </c>
    </row>
    <row r="30" spans="1:6" ht="12.75">
      <c r="A30" s="26">
        <f t="shared" si="0"/>
      </c>
      <c r="B30" s="26"/>
      <c r="C30" s="28">
        <f>_xlfn.IFERROR(VLOOKUP(D30,'price-list'!B:C,2,FALSE),"")</f>
      </c>
      <c r="D30" s="25"/>
      <c r="E30" s="15"/>
      <c r="F30" s="25">
        <f>_xlfn.IFERROR(VLOOKUP(D30,'price-list'!B:E,4,FALSE),"")</f>
      </c>
    </row>
    <row r="31" spans="1:6" ht="12.75">
      <c r="A31" s="26">
        <f t="shared" si="0"/>
      </c>
      <c r="B31" s="26"/>
      <c r="C31" s="28">
        <f>_xlfn.IFERROR(VLOOKUP(D31,'price-list'!B:C,2,FALSE),"")</f>
      </c>
      <c r="D31" s="25"/>
      <c r="E31" s="15"/>
      <c r="F31" s="25">
        <f>_xlfn.IFERROR(VLOOKUP(D31,'price-list'!B:E,4,FALSE),"")</f>
      </c>
    </row>
    <row r="32" spans="1:6" ht="12.75">
      <c r="A32" s="26">
        <f t="shared" si="0"/>
      </c>
      <c r="B32" s="26"/>
      <c r="C32" s="28">
        <f>_xlfn.IFERROR(VLOOKUP(D32,'price-list'!B:C,2,FALSE),"")</f>
      </c>
      <c r="D32" s="25"/>
      <c r="E32" s="15"/>
      <c r="F32" s="25">
        <f>_xlfn.IFERROR(VLOOKUP(D32,'price-list'!B:E,4,FALSE),"")</f>
      </c>
    </row>
    <row r="33" spans="1:6" ht="12.75">
      <c r="A33" s="26">
        <f t="shared" si="0"/>
      </c>
      <c r="B33" s="26"/>
      <c r="C33" s="28">
        <f>_xlfn.IFERROR(VLOOKUP(D33,'price-list'!B:C,2,FALSE),"")</f>
      </c>
      <c r="D33" s="25"/>
      <c r="E33" s="15"/>
      <c r="F33" s="25">
        <f>_xlfn.IFERROR(VLOOKUP(D33,'price-list'!B:E,4,FALSE),"")</f>
      </c>
    </row>
    <row r="34" spans="1:6" ht="12.75">
      <c r="A34" s="26">
        <f t="shared" si="0"/>
      </c>
      <c r="B34" s="26"/>
      <c r="C34" s="28">
        <f>_xlfn.IFERROR(VLOOKUP(D34,'price-list'!B:C,2,FALSE),"")</f>
      </c>
      <c r="D34" s="25"/>
      <c r="E34" s="15"/>
      <c r="F34" s="25">
        <f>_xlfn.IFERROR(VLOOKUP(D34,'price-list'!B:E,4,FALSE),"")</f>
      </c>
    </row>
    <row r="35" spans="1:6" ht="12.75">
      <c r="A35" s="26">
        <f t="shared" si="0"/>
      </c>
      <c r="B35" s="26"/>
      <c r="C35" s="28">
        <f>_xlfn.IFERROR(VLOOKUP(D35,'price-list'!B:C,2,FALSE),"")</f>
      </c>
      <c r="D35" s="25"/>
      <c r="E35" s="15"/>
      <c r="F35" s="25">
        <f>_xlfn.IFERROR(VLOOKUP(D35,'price-list'!B:E,4,FALSE),"")</f>
      </c>
    </row>
    <row r="36" spans="1:6" ht="12.75">
      <c r="A36" s="26">
        <f t="shared" si="0"/>
      </c>
      <c r="B36" s="26"/>
      <c r="C36" s="28">
        <f>_xlfn.IFERROR(VLOOKUP(D36,'price-list'!B:C,2,FALSE),"")</f>
      </c>
      <c r="D36" s="25"/>
      <c r="E36" s="15"/>
      <c r="F36" s="25">
        <f>_xlfn.IFERROR(VLOOKUP(D36,'price-list'!B:E,4,FALSE),"")</f>
      </c>
    </row>
    <row r="37" spans="1:6" ht="12.75">
      <c r="A37" s="26">
        <f t="shared" si="0"/>
      </c>
      <c r="B37" s="26"/>
      <c r="C37" s="28">
        <f>_xlfn.IFERROR(VLOOKUP(D37,'price-list'!B:C,2,FALSE),"")</f>
      </c>
      <c r="D37" s="25"/>
      <c r="E37" s="15"/>
      <c r="F37" s="25">
        <f>_xlfn.IFERROR(VLOOKUP(D37,'price-list'!B:E,4,FALSE),"")</f>
      </c>
    </row>
    <row r="38" spans="1:6" ht="12.75">
      <c r="A38" s="26">
        <f t="shared" si="0"/>
      </c>
      <c r="B38" s="26"/>
      <c r="C38" s="28">
        <f>_xlfn.IFERROR(VLOOKUP(D38,'price-list'!B:C,2,FALSE),"")</f>
      </c>
      <c r="D38" s="25"/>
      <c r="E38" s="15"/>
      <c r="F38" s="25">
        <f>_xlfn.IFERROR(VLOOKUP(D38,'price-list'!B:E,4,FALSE),"")</f>
      </c>
    </row>
    <row r="39" spans="1:6" ht="12.75">
      <c r="A39" s="26">
        <f t="shared" si="0"/>
      </c>
      <c r="B39" s="26"/>
      <c r="C39" s="28">
        <f>_xlfn.IFERROR(VLOOKUP(D39,'price-list'!B:C,2,FALSE),"")</f>
      </c>
      <c r="D39" s="25"/>
      <c r="E39" s="15"/>
      <c r="F39" s="25">
        <f>_xlfn.IFERROR(VLOOKUP(D39,'price-list'!B:E,4,FALSE),"")</f>
      </c>
    </row>
    <row r="40" spans="1:6" ht="12.75">
      <c r="A40" s="26">
        <f t="shared" si="0"/>
      </c>
      <c r="B40" s="26"/>
      <c r="C40" s="28">
        <f>_xlfn.IFERROR(VLOOKUP(D40,'price-list'!B:C,2,FALSE),"")</f>
      </c>
      <c r="D40" s="25"/>
      <c r="E40" s="15"/>
      <c r="F40" s="25">
        <f>_xlfn.IFERROR(VLOOKUP(D40,'price-list'!B:E,4,FALSE),"")</f>
      </c>
    </row>
    <row r="41" spans="1:6" ht="12.75">
      <c r="A41" s="26">
        <f t="shared" si="0"/>
      </c>
      <c r="B41" s="26"/>
      <c r="C41" s="28">
        <f>_xlfn.IFERROR(VLOOKUP(D41,'price-list'!B:C,2,FALSE),"")</f>
      </c>
      <c r="D41" s="25"/>
      <c r="E41" s="15"/>
      <c r="F41" s="25">
        <f>_xlfn.IFERROR(VLOOKUP(D41,'price-list'!B:E,4,FALSE),"")</f>
      </c>
    </row>
    <row r="42" spans="1:6" ht="12.75">
      <c r="A42" s="26">
        <f t="shared" si="0"/>
      </c>
      <c r="B42" s="26"/>
      <c r="C42" s="28">
        <f>_xlfn.IFERROR(VLOOKUP(D42,'price-list'!B:C,2,FALSE),"")</f>
      </c>
      <c r="D42" s="25"/>
      <c r="E42" s="15"/>
      <c r="F42" s="25">
        <f>_xlfn.IFERROR(VLOOKUP(D42,'price-list'!B:E,4,FALSE),"")</f>
      </c>
    </row>
    <row r="43" spans="1:6" ht="12.75">
      <c r="A43" s="26">
        <f t="shared" si="0"/>
      </c>
      <c r="B43" s="26"/>
      <c r="C43" s="28">
        <f>_xlfn.IFERROR(VLOOKUP(D43,'price-list'!B:C,2,FALSE),"")</f>
      </c>
      <c r="D43" s="25"/>
      <c r="E43" s="15"/>
      <c r="F43" s="25">
        <f>_xlfn.IFERROR(VLOOKUP(D43,'price-list'!B:E,4,FALSE),"")</f>
      </c>
    </row>
    <row r="44" spans="1:6" ht="12.75">
      <c r="A44" s="26">
        <f t="shared" si="0"/>
      </c>
      <c r="B44" s="26"/>
      <c r="C44" s="28">
        <f>_xlfn.IFERROR(VLOOKUP(D44,'price-list'!B:C,2,FALSE),"")</f>
      </c>
      <c r="D44" s="25"/>
      <c r="E44" s="15"/>
      <c r="F44" s="25">
        <f>_xlfn.IFERROR(VLOOKUP(D44,'price-list'!B:E,4,FALSE),"")</f>
      </c>
    </row>
    <row r="45" spans="1:6" ht="12.75">
      <c r="A45" s="26">
        <f t="shared" si="0"/>
      </c>
      <c r="B45" s="26"/>
      <c r="C45" s="28">
        <f>_xlfn.IFERROR(VLOOKUP(D45,'price-list'!B:C,2,FALSE),"")</f>
      </c>
      <c r="D45" s="25"/>
      <c r="E45" s="15"/>
      <c r="F45" s="25">
        <f>_xlfn.IFERROR(VLOOKUP(D45,'price-list'!B:E,4,FALSE),"")</f>
      </c>
    </row>
    <row r="46" spans="1:6" ht="12.75">
      <c r="A46" s="26">
        <f t="shared" si="0"/>
      </c>
      <c r="B46" s="26"/>
      <c r="C46" s="28">
        <f>_xlfn.IFERROR(VLOOKUP(D46,'price-list'!B:C,2,FALSE),"")</f>
      </c>
      <c r="D46" s="25"/>
      <c r="E46" s="15"/>
      <c r="F46" s="25">
        <f>_xlfn.IFERROR(VLOOKUP(D46,'price-list'!B:E,4,FALSE),"")</f>
      </c>
    </row>
    <row r="47" spans="1:6" ht="12.75">
      <c r="A47" s="26">
        <f t="shared" si="0"/>
      </c>
      <c r="B47" s="26"/>
      <c r="C47" s="28">
        <f>_xlfn.IFERROR(VLOOKUP(D47,'price-list'!B:C,2,FALSE),"")</f>
      </c>
      <c r="D47" s="25"/>
      <c r="E47" s="15"/>
      <c r="F47" s="25">
        <f>_xlfn.IFERROR(VLOOKUP(D47,'price-list'!B:E,4,FALSE),"")</f>
      </c>
    </row>
    <row r="48" spans="1:6" ht="12.75">
      <c r="A48" s="26">
        <f t="shared" si="0"/>
      </c>
      <c r="B48" s="26"/>
      <c r="C48" s="28">
        <f>_xlfn.IFERROR(VLOOKUP(D48,'price-list'!B:C,2,FALSE),"")</f>
      </c>
      <c r="D48" s="25"/>
      <c r="E48" s="15"/>
      <c r="F48" s="25">
        <f>_xlfn.IFERROR(VLOOKUP(D48,'price-list'!B:E,4,FALSE),"")</f>
      </c>
    </row>
    <row r="49" spans="1:6" ht="12.75">
      <c r="A49" s="26">
        <f t="shared" si="0"/>
      </c>
      <c r="B49" s="26"/>
      <c r="C49" s="28">
        <f>_xlfn.IFERROR(VLOOKUP(D49,'price-list'!B:C,2,FALSE),"")</f>
      </c>
      <c r="D49" s="25"/>
      <c r="E49" s="15"/>
      <c r="F49" s="25">
        <f>_xlfn.IFERROR(VLOOKUP(D49,'price-list'!B:E,4,FALSE),"")</f>
      </c>
    </row>
    <row r="50" spans="1:6" ht="12.75">
      <c r="A50" s="26">
        <f t="shared" si="0"/>
      </c>
      <c r="B50" s="26"/>
      <c r="C50" s="28">
        <f>_xlfn.IFERROR(VLOOKUP(D50,'price-list'!B:C,2,FALSE),"")</f>
      </c>
      <c r="D50" s="25"/>
      <c r="E50" s="15"/>
      <c r="F50" s="25">
        <f>_xlfn.IFERROR(VLOOKUP(D50,'price-list'!B:E,4,FALSE),"")</f>
      </c>
    </row>
    <row r="51" spans="1:6" ht="12.75">
      <c r="A51" s="26">
        <f t="shared" si="0"/>
      </c>
      <c r="B51" s="26"/>
      <c r="C51" s="28">
        <f>_xlfn.IFERROR(VLOOKUP(D51,'price-list'!B:C,2,FALSE),"")</f>
      </c>
      <c r="D51" s="25"/>
      <c r="E51" s="15"/>
      <c r="F51" s="25">
        <f>_xlfn.IFERROR(VLOOKUP(D51,'price-list'!B:E,4,FALSE),"")</f>
      </c>
    </row>
    <row r="52" spans="1:6" ht="12.75">
      <c r="A52" s="26">
        <f t="shared" si="0"/>
      </c>
      <c r="B52" s="26"/>
      <c r="C52" s="28">
        <f>_xlfn.IFERROR(VLOOKUP(D52,'price-list'!B:C,2,FALSE),"")</f>
      </c>
      <c r="D52" s="25"/>
      <c r="E52" s="15"/>
      <c r="F52" s="25">
        <f>_xlfn.IFERROR(VLOOKUP(D52,'price-list'!B:E,4,FALSE),"")</f>
      </c>
    </row>
    <row r="53" spans="1:6" ht="12.75">
      <c r="A53" s="26">
        <f t="shared" si="0"/>
      </c>
      <c r="B53" s="26"/>
      <c r="C53" s="28">
        <f>_xlfn.IFERROR(VLOOKUP(D53,'price-list'!B:C,2,FALSE),"")</f>
      </c>
      <c r="D53" s="25"/>
      <c r="E53" s="15"/>
      <c r="F53" s="25">
        <f>_xlfn.IFERROR(VLOOKUP(D53,'price-list'!B:E,4,FALSE),"")</f>
      </c>
    </row>
    <row r="54" spans="1:6" ht="12.75">
      <c r="A54" s="26">
        <f t="shared" si="0"/>
      </c>
      <c r="B54" s="26"/>
      <c r="C54" s="28">
        <f>_xlfn.IFERROR(VLOOKUP(D54,'price-list'!B:C,2,FALSE),"")</f>
      </c>
      <c r="D54" s="25"/>
      <c r="E54" s="15"/>
      <c r="F54" s="25">
        <f>_xlfn.IFERROR(VLOOKUP(D54,'price-list'!B:E,4,FALSE),"")</f>
      </c>
    </row>
    <row r="55" spans="1:6" ht="12.75">
      <c r="A55" s="26">
        <f t="shared" si="0"/>
      </c>
      <c r="B55" s="26"/>
      <c r="C55" s="28">
        <f>_xlfn.IFERROR(VLOOKUP(D55,'price-list'!B:C,2,FALSE),"")</f>
      </c>
      <c r="D55" s="25"/>
      <c r="E55" s="15"/>
      <c r="F55" s="25">
        <f>_xlfn.IFERROR(VLOOKUP(D55,'price-list'!B:E,4,FALSE),"")</f>
      </c>
    </row>
    <row r="56" spans="1:6" ht="12.75">
      <c r="A56" s="26">
        <f t="shared" si="0"/>
      </c>
      <c r="B56" s="26"/>
      <c r="C56" s="28">
        <f>_xlfn.IFERROR(VLOOKUP(D56,'price-list'!B:C,2,FALSE),"")</f>
      </c>
      <c r="D56" s="25"/>
      <c r="E56" s="15"/>
      <c r="F56" s="25">
        <f>_xlfn.IFERROR(VLOOKUP(D56,'price-list'!B:E,4,FALSE),"")</f>
      </c>
    </row>
    <row r="57" spans="1:6" ht="12.75">
      <c r="A57" s="26">
        <f t="shared" si="0"/>
      </c>
      <c r="B57" s="26"/>
      <c r="C57" s="28">
        <f>_xlfn.IFERROR(VLOOKUP(D57,'price-list'!B:C,2,FALSE),"")</f>
      </c>
      <c r="D57" s="25"/>
      <c r="E57" s="15"/>
      <c r="F57" s="25">
        <f>_xlfn.IFERROR(VLOOKUP(D57,'price-list'!B:E,4,FALSE),"")</f>
      </c>
    </row>
    <row r="58" spans="1:6" ht="12.75">
      <c r="A58" s="26">
        <f t="shared" si="0"/>
      </c>
      <c r="B58" s="26"/>
      <c r="C58" s="28">
        <f>_xlfn.IFERROR(VLOOKUP(D58,'price-list'!B:C,2,FALSE),"")</f>
      </c>
      <c r="D58" s="25"/>
      <c r="E58" s="15"/>
      <c r="F58" s="25">
        <f>_xlfn.IFERROR(VLOOKUP(D58,'price-list'!B:E,4,FALSE),"")</f>
      </c>
    </row>
    <row r="59" spans="1:6" ht="12.75">
      <c r="A59" s="26">
        <f t="shared" si="0"/>
      </c>
      <c r="B59" s="26"/>
      <c r="C59" s="28">
        <f>_xlfn.IFERROR(VLOOKUP(D59,'price-list'!B:C,2,FALSE),"")</f>
      </c>
      <c r="D59" s="25"/>
      <c r="E59" s="15"/>
      <c r="F59" s="25">
        <f>_xlfn.IFERROR(VLOOKUP(D59,'price-list'!B:E,4,FALSE),"")</f>
      </c>
    </row>
    <row r="60" spans="1:6" ht="12.75">
      <c r="A60" s="26">
        <f t="shared" si="0"/>
      </c>
      <c r="B60" s="26"/>
      <c r="C60" s="28">
        <f>_xlfn.IFERROR(VLOOKUP(D60,'price-list'!B:C,2,FALSE),"")</f>
      </c>
      <c r="D60" s="25"/>
      <c r="E60" s="15"/>
      <c r="F60" s="25">
        <f>_xlfn.IFERROR(VLOOKUP(D60,'price-list'!B:E,4,FALSE),"")</f>
      </c>
    </row>
    <row r="61" spans="1:6" ht="12.75">
      <c r="A61" s="26">
        <f t="shared" si="0"/>
      </c>
      <c r="B61" s="26"/>
      <c r="C61" s="28">
        <f>_xlfn.IFERROR(VLOOKUP(D61,'price-list'!B:C,2,FALSE),"")</f>
      </c>
      <c r="D61" s="25"/>
      <c r="E61" s="15"/>
      <c r="F61" s="25">
        <f>_xlfn.IFERROR(VLOOKUP(D61,'price-list'!B:E,4,FALSE),"")</f>
      </c>
    </row>
    <row r="62" spans="1:6" ht="12.75">
      <c r="A62" s="26">
        <f t="shared" si="0"/>
      </c>
      <c r="B62" s="26"/>
      <c r="C62" s="28">
        <f>_xlfn.IFERROR(VLOOKUP(D62,'price-list'!B:C,2,FALSE),"")</f>
      </c>
      <c r="D62" s="25"/>
      <c r="E62" s="15"/>
      <c r="F62" s="25">
        <f>_xlfn.IFERROR(VLOOKUP(D62,'price-list'!B:E,4,FALSE),"")</f>
      </c>
    </row>
    <row r="63" spans="1:6" ht="12.75">
      <c r="A63" s="26">
        <f t="shared" si="0"/>
      </c>
      <c r="B63" s="26"/>
      <c r="C63" s="28">
        <f>_xlfn.IFERROR(VLOOKUP(D63,'price-list'!B:C,2,FALSE),"")</f>
      </c>
      <c r="D63" s="25"/>
      <c r="E63" s="15"/>
      <c r="F63" s="25">
        <f>_xlfn.IFERROR(VLOOKUP(D63,'price-list'!B:E,4,FALSE),"")</f>
      </c>
    </row>
    <row r="64" spans="1:6" ht="12.75" customHeight="1">
      <c r="A64" s="26">
        <f t="shared" si="0"/>
      </c>
      <c r="B64" s="26"/>
      <c r="C64" s="28">
        <f>_xlfn.IFERROR(VLOOKUP(D64,'price-list'!B:C,2,FALSE),"")</f>
      </c>
      <c r="D64" s="25"/>
      <c r="E64" s="15"/>
      <c r="F64" s="25">
        <f>_xlfn.IFERROR(VLOOKUP(D64,'price-list'!B:E,4,FALSE),"")</f>
      </c>
    </row>
    <row r="65" spans="1:6" ht="12.75" customHeight="1">
      <c r="A65" s="26">
        <f t="shared" si="0"/>
      </c>
      <c r="B65" s="26"/>
      <c r="C65" s="28">
        <f>_xlfn.IFERROR(VLOOKUP(D65,'price-list'!B:C,2,FALSE),"")</f>
      </c>
      <c r="D65" s="25"/>
      <c r="E65" s="22"/>
      <c r="F65" s="25">
        <f>_xlfn.IFERROR(VLOOKUP(D65,'price-list'!B:E,4,FALSE),"")</f>
      </c>
    </row>
    <row r="66" spans="1:6" ht="12.75">
      <c r="A66" s="26">
        <f t="shared" si="0"/>
      </c>
      <c r="B66" s="26"/>
      <c r="C66" s="28">
        <f>_xlfn.IFERROR(VLOOKUP(D66,'price-list'!B:C,2,FALSE),"")</f>
      </c>
      <c r="D66" s="25"/>
      <c r="E66" s="23"/>
      <c r="F66" s="25">
        <f>_xlfn.IFERROR(VLOOKUP(D66,'price-list'!B:E,4,FALSE),"")</f>
      </c>
    </row>
    <row r="67" spans="1:6" ht="12.75">
      <c r="A67" s="26">
        <f t="shared" si="0"/>
      </c>
      <c r="B67" s="26"/>
      <c r="C67" s="28">
        <f>_xlfn.IFERROR(VLOOKUP(D67,'price-list'!B:C,2,FALSE),"")</f>
      </c>
      <c r="D67" s="25"/>
      <c r="E67" s="15"/>
      <c r="F67" s="25">
        <f>_xlfn.IFERROR(VLOOKUP(D67,'price-list'!B:E,4,FALSE),"")</f>
      </c>
    </row>
    <row r="68" spans="1:6" ht="12.75" customHeight="1">
      <c r="A68" s="26">
        <f t="shared" si="0"/>
      </c>
      <c r="B68" s="26"/>
      <c r="C68" s="28">
        <f>_xlfn.IFERROR(VLOOKUP(D68,'price-list'!B:C,2,FALSE),"")</f>
      </c>
      <c r="D68" s="25"/>
      <c r="E68" s="15"/>
      <c r="F68" s="25">
        <f>_xlfn.IFERROR(VLOOKUP(D68,'price-list'!B:E,4,FALSE),"")</f>
      </c>
    </row>
    <row r="69" spans="1:6" ht="12.75" customHeight="1">
      <c r="A69" s="26">
        <f t="shared" si="0"/>
      </c>
      <c r="B69" s="26"/>
      <c r="C69" s="28">
        <f>_xlfn.IFERROR(VLOOKUP(D69,'price-list'!B:C,2,FALSE),"")</f>
      </c>
      <c r="D69" s="25"/>
      <c r="E69" s="22"/>
      <c r="F69" s="25">
        <f>_xlfn.IFERROR(VLOOKUP(D69,'price-list'!B:E,4,FALSE),"")</f>
      </c>
    </row>
    <row r="70" spans="1:6" ht="12.75">
      <c r="A70" s="26">
        <f t="shared" si="0"/>
      </c>
      <c r="B70" s="26"/>
      <c r="C70" s="28">
        <f>_xlfn.IFERROR(VLOOKUP(D70,'price-list'!B:C,2,FALSE),"")</f>
      </c>
      <c r="D70" s="25"/>
      <c r="E70" s="29"/>
      <c r="F70" s="25">
        <f>_xlfn.IFERROR(VLOOKUP(D70,'price-list'!B:E,4,FALSE),"")</f>
      </c>
    </row>
    <row r="71" spans="1:6" ht="12.75">
      <c r="A71" s="16"/>
      <c r="B71" s="17"/>
      <c r="C71" s="18"/>
      <c r="D71" s="17"/>
      <c r="F71">
        <f>_xlfn.IFERROR(VLOOKUP(D71,'price-list'!B:E,3,FALSE),"")</f>
      </c>
    </row>
    <row r="72" spans="1:4" ht="13.5" thickBot="1">
      <c r="A72" s="20" t="s">
        <v>16</v>
      </c>
      <c r="C72" s="2"/>
      <c r="D72" s="2"/>
    </row>
    <row r="73" spans="1:4" ht="13.5" thickBot="1">
      <c r="A73" s="5" t="s">
        <v>4</v>
      </c>
      <c r="C73" s="5"/>
      <c r="D73" s="19"/>
    </row>
    <row r="74" spans="1:4" ht="13.5" thickBot="1">
      <c r="A74" s="6"/>
      <c r="C74" s="5"/>
      <c r="D74" s="5"/>
    </row>
    <row r="75" spans="1:4" ht="13.5" thickBot="1">
      <c r="A75" s="6" t="s">
        <v>15</v>
      </c>
      <c r="C75" s="5" t="s">
        <v>1479</v>
      </c>
      <c r="D75" s="39"/>
    </row>
    <row r="76" spans="2:4" ht="12.75">
      <c r="B76" s="2"/>
      <c r="C76" s="2"/>
      <c r="D76" s="2"/>
    </row>
    <row r="77" spans="1:4" ht="12.75">
      <c r="A77" s="27" t="s">
        <v>21</v>
      </c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</sheetData>
  <sheetProtection insertRows="0"/>
  <protectedRanges>
    <protectedRange sqref="C13:C18 H1:J12 B21:B70 D21:E70 G21:I70 A72:I85" name="Диапазон1"/>
  </protectedRanges>
  <dataValidations count="2">
    <dataValidation type="list" allowBlank="1" showInputMessage="1" showErrorMessage="1" sqref="B21:B70">
      <formula1>Lines</formula1>
    </dataValidation>
    <dataValidation type="list" allowBlank="1" showInputMessage="1" showErrorMessage="1" sqref="D21:D70">
      <formula1>IF($B$21="","",Names)</formula1>
    </dataValidation>
  </dataValidations>
  <hyperlinks>
    <hyperlink ref="C7" r:id="rId1" display="zakaz@somfy.com"/>
    <hyperlink ref="C9" r:id="rId2" display="77ru@somfy.com"/>
  </hyperlinks>
  <printOptions/>
  <pageMargins left="0.64" right="0.37" top="0.44" bottom="0.61" header="0.42" footer="0.5"/>
  <pageSetup horizontalDpi="600" verticalDpi="600" orientation="portrait" paperSize="9" scale="9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140625" style="0" customWidth="1"/>
    <col min="2" max="2" width="19.00390625" style="0" customWidth="1"/>
    <col min="3" max="3" width="49.421875" style="0" customWidth="1"/>
    <col min="4" max="4" width="26.57421875" style="0" customWidth="1"/>
    <col min="5" max="7" width="20.28125" style="0" customWidth="1"/>
  </cols>
  <sheetData>
    <row r="1" spans="1:7" ht="12.75">
      <c r="A1" s="38" t="s">
        <v>0</v>
      </c>
      <c r="C1" s="2"/>
      <c r="D1" s="2"/>
      <c r="F1" s="55"/>
      <c r="G1" s="55"/>
    </row>
    <row r="2" spans="1:4" ht="12.75">
      <c r="A2" s="38" t="s">
        <v>1</v>
      </c>
      <c r="C2" s="2"/>
      <c r="D2" s="2"/>
    </row>
    <row r="3" spans="1:4" ht="12.75">
      <c r="A3" s="38" t="s">
        <v>2</v>
      </c>
      <c r="C3" s="2"/>
      <c r="D3" s="2"/>
    </row>
    <row r="4" spans="1:7" ht="12.75">
      <c r="A4" s="38" t="s">
        <v>3</v>
      </c>
      <c r="C4" s="2"/>
      <c r="D4" s="2"/>
      <c r="G4" s="55"/>
    </row>
    <row r="5" spans="2:7" ht="12.75">
      <c r="B5" s="8"/>
      <c r="C5" s="2"/>
      <c r="D5" s="2"/>
      <c r="G5" s="55"/>
    </row>
    <row r="6" spans="1:4" ht="13.5">
      <c r="A6" s="7" t="s">
        <v>17</v>
      </c>
      <c r="B6" s="21"/>
      <c r="C6" s="31"/>
      <c r="D6" s="2"/>
    </row>
    <row r="7" spans="1:4" ht="20.25">
      <c r="A7" s="21"/>
      <c r="B7" s="33" t="s">
        <v>18</v>
      </c>
      <c r="C7" s="40" t="s">
        <v>23</v>
      </c>
      <c r="D7" s="2"/>
    </row>
    <row r="8" spans="1:6" ht="20.25">
      <c r="A8" s="21"/>
      <c r="B8" s="34"/>
      <c r="C8" s="35"/>
      <c r="D8" s="2"/>
      <c r="F8" s="55"/>
    </row>
    <row r="9" spans="1:6" ht="18.75" customHeight="1">
      <c r="A9" s="21"/>
      <c r="B9" s="37" t="s">
        <v>19</v>
      </c>
      <c r="C9" s="36" t="s">
        <v>22</v>
      </c>
      <c r="D9" s="2"/>
      <c r="F9" s="55"/>
    </row>
    <row r="10" spans="2:4" ht="13.5">
      <c r="B10" s="8"/>
      <c r="C10" s="32"/>
      <c r="D10" s="2"/>
    </row>
    <row r="11" spans="2:4" ht="13.5">
      <c r="B11" s="8"/>
      <c r="C11" s="3" t="s">
        <v>9</v>
      </c>
      <c r="D11" s="2"/>
    </row>
    <row r="12" spans="2:4" ht="13.5">
      <c r="B12" s="10"/>
      <c r="C12" s="3"/>
      <c r="D12" s="11"/>
    </row>
    <row r="13" spans="1:6" ht="15" customHeight="1">
      <c r="A13" s="10" t="s">
        <v>5</v>
      </c>
      <c r="C13" s="11"/>
      <c r="D13" s="11"/>
      <c r="F13" s="1"/>
    </row>
    <row r="14" spans="1:6" ht="15" customHeight="1">
      <c r="A14" s="10" t="s">
        <v>11</v>
      </c>
      <c r="C14" s="10"/>
      <c r="D14" s="12"/>
      <c r="F14" s="1"/>
    </row>
    <row r="15" spans="1:4" ht="15" customHeight="1">
      <c r="A15" s="10" t="s">
        <v>10</v>
      </c>
      <c r="C15" s="13"/>
      <c r="D15" s="11"/>
    </row>
    <row r="16" spans="1:4" ht="15" customHeight="1">
      <c r="A16" s="10" t="s">
        <v>6</v>
      </c>
      <c r="C16" s="10"/>
      <c r="D16" s="11"/>
    </row>
    <row r="17" spans="1:4" ht="15" customHeight="1">
      <c r="A17" s="10" t="s">
        <v>7</v>
      </c>
      <c r="C17" s="24"/>
      <c r="D17" s="11"/>
    </row>
    <row r="18" spans="1:4" ht="15" customHeight="1">
      <c r="A18" s="10" t="s">
        <v>8</v>
      </c>
      <c r="C18" s="30"/>
      <c r="D18" s="11"/>
    </row>
    <row r="19" spans="2:4" ht="12.75">
      <c r="B19" s="2"/>
      <c r="C19" s="4"/>
      <c r="D19" s="2"/>
    </row>
    <row r="20" spans="1:4" ht="15.75">
      <c r="A20" s="14"/>
      <c r="B20" s="9" t="s">
        <v>12</v>
      </c>
      <c r="C20" s="9" t="s">
        <v>13</v>
      </c>
      <c r="D20" s="9" t="s">
        <v>14</v>
      </c>
    </row>
    <row r="21" spans="1:4" ht="12.75">
      <c r="A21" s="26">
        <v>1</v>
      </c>
      <c r="B21" s="28"/>
      <c r="C21" s="23">
        <f>_xlfn.IFERROR(VLOOKUP(B21,'price-list'!C:D,2,FALSE),"")</f>
      </c>
      <c r="D21" s="23"/>
    </row>
    <row r="22" spans="1:4" ht="12.75">
      <c r="A22" s="26">
        <f>IF(C22="","",A21+1)</f>
      </c>
      <c r="B22" s="28"/>
      <c r="C22" s="23">
        <f>_xlfn.IFERROR(VLOOKUP(B22,'price-list'!C:D,2,FALSE),"")</f>
      </c>
      <c r="D22" s="23"/>
    </row>
    <row r="23" spans="1:4" ht="12.75">
      <c r="A23" s="26">
        <f aca="true" t="shared" si="0" ref="A23:A50">IF(C23="","",A22+1)</f>
      </c>
      <c r="B23" s="28"/>
      <c r="C23" s="23">
        <f>_xlfn.IFERROR(VLOOKUP(B23,'price-list'!C:D,2,FALSE),"")</f>
      </c>
      <c r="D23" s="23"/>
    </row>
    <row r="24" spans="1:4" ht="12.75">
      <c r="A24" s="26">
        <f t="shared" si="0"/>
      </c>
      <c r="B24" s="28"/>
      <c r="C24" s="23">
        <f>_xlfn.IFERROR(VLOOKUP(B24,'price-list'!C:D,2,FALSE),"")</f>
      </c>
      <c r="D24" s="15"/>
    </row>
    <row r="25" spans="1:4" ht="12.75">
      <c r="A25" s="26">
        <f t="shared" si="0"/>
      </c>
      <c r="B25" s="28"/>
      <c r="C25" s="23">
        <f>_xlfn.IFERROR(VLOOKUP(B25,'price-list'!C:D,2,FALSE),"")</f>
      </c>
      <c r="D25" s="15"/>
    </row>
    <row r="26" spans="1:4" ht="12.75">
      <c r="A26" s="26">
        <f t="shared" si="0"/>
      </c>
      <c r="B26" s="28"/>
      <c r="C26" s="23">
        <f>_xlfn.IFERROR(VLOOKUP(B26,'price-list'!C:D,2,FALSE),"")</f>
      </c>
      <c r="D26" s="15"/>
    </row>
    <row r="27" spans="1:4" ht="12.75">
      <c r="A27" s="26">
        <f t="shared" si="0"/>
      </c>
      <c r="B27" s="28"/>
      <c r="C27" s="23">
        <f>_xlfn.IFERROR(VLOOKUP(B27,'price-list'!C:D,2,FALSE),"")</f>
      </c>
      <c r="D27" s="15"/>
    </row>
    <row r="28" spans="1:4" ht="12.75">
      <c r="A28" s="26">
        <f t="shared" si="0"/>
      </c>
      <c r="B28" s="28"/>
      <c r="C28" s="23">
        <f>_xlfn.IFERROR(VLOOKUP(B28,'price-list'!C:D,2,FALSE),"")</f>
      </c>
      <c r="D28" s="15"/>
    </row>
    <row r="29" spans="1:4" ht="12.75">
      <c r="A29" s="26">
        <f t="shared" si="0"/>
      </c>
      <c r="B29" s="28"/>
      <c r="C29" s="23">
        <f>_xlfn.IFERROR(VLOOKUP(B29,'price-list'!C:D,2,FALSE),"")</f>
      </c>
      <c r="D29" s="15"/>
    </row>
    <row r="30" spans="1:4" ht="12.75">
      <c r="A30" s="26">
        <f t="shared" si="0"/>
      </c>
      <c r="B30" s="28"/>
      <c r="C30" s="23">
        <f>_xlfn.IFERROR(VLOOKUP(B30,'price-list'!C:D,2,FALSE),"")</f>
      </c>
      <c r="D30" s="15"/>
    </row>
    <row r="31" spans="1:4" ht="12.75">
      <c r="A31" s="26">
        <f t="shared" si="0"/>
      </c>
      <c r="B31" s="28"/>
      <c r="C31" s="23">
        <f>_xlfn.IFERROR(VLOOKUP(B31,'price-list'!C:D,2,FALSE),"")</f>
      </c>
      <c r="D31" s="15"/>
    </row>
    <row r="32" spans="1:4" ht="12.75">
      <c r="A32" s="26">
        <f t="shared" si="0"/>
      </c>
      <c r="B32" s="28"/>
      <c r="C32" s="23">
        <f>_xlfn.IFERROR(VLOOKUP(B32,'price-list'!C:D,2,FALSE),"")</f>
      </c>
      <c r="D32" s="15"/>
    </row>
    <row r="33" spans="1:4" ht="12.75">
      <c r="A33" s="26">
        <f t="shared" si="0"/>
      </c>
      <c r="B33" s="28"/>
      <c r="C33" s="23">
        <f>_xlfn.IFERROR(VLOOKUP(B33,'price-list'!C:D,2,FALSE),"")</f>
      </c>
      <c r="D33" s="15"/>
    </row>
    <row r="34" spans="1:4" ht="12.75">
      <c r="A34" s="26">
        <f t="shared" si="0"/>
      </c>
      <c r="B34" s="28"/>
      <c r="C34" s="23">
        <f>_xlfn.IFERROR(VLOOKUP(B34,'price-list'!C:D,2,FALSE),"")</f>
      </c>
      <c r="D34" s="15"/>
    </row>
    <row r="35" spans="1:4" ht="12.75">
      <c r="A35" s="26">
        <f t="shared" si="0"/>
      </c>
      <c r="B35" s="28"/>
      <c r="C35" s="23">
        <f>_xlfn.IFERROR(VLOOKUP(B35,'price-list'!C:D,2,FALSE),"")</f>
      </c>
      <c r="D35" s="15"/>
    </row>
    <row r="36" spans="1:4" ht="12.75">
      <c r="A36" s="26">
        <f t="shared" si="0"/>
      </c>
      <c r="B36" s="28"/>
      <c r="C36" s="23">
        <f>_xlfn.IFERROR(VLOOKUP(B36,'price-list'!C:D,2,FALSE),"")</f>
      </c>
      <c r="D36" s="15"/>
    </row>
    <row r="37" spans="1:4" ht="12.75">
      <c r="A37" s="26">
        <f t="shared" si="0"/>
      </c>
      <c r="B37" s="28"/>
      <c r="C37" s="23">
        <f>_xlfn.IFERROR(VLOOKUP(B37,'price-list'!C:D,2,FALSE),"")</f>
      </c>
      <c r="D37" s="15"/>
    </row>
    <row r="38" spans="1:4" ht="12.75">
      <c r="A38" s="26">
        <f t="shared" si="0"/>
      </c>
      <c r="B38" s="28"/>
      <c r="C38" s="23">
        <f>_xlfn.IFERROR(VLOOKUP(B38,'price-list'!C:D,2,FALSE),"")</f>
      </c>
      <c r="D38" s="15"/>
    </row>
    <row r="39" spans="1:4" ht="12.75">
      <c r="A39" s="26">
        <f t="shared" si="0"/>
      </c>
      <c r="B39" s="28"/>
      <c r="C39" s="23">
        <f>_xlfn.IFERROR(VLOOKUP(B39,'price-list'!C:D,2,FALSE),"")</f>
      </c>
      <c r="D39" s="15"/>
    </row>
    <row r="40" spans="1:4" ht="12.75">
      <c r="A40" s="26">
        <f t="shared" si="0"/>
      </c>
      <c r="B40" s="28"/>
      <c r="C40" s="23">
        <f>_xlfn.IFERROR(VLOOKUP(B40,'price-list'!C:D,2,FALSE),"")</f>
      </c>
      <c r="D40" s="15"/>
    </row>
    <row r="41" spans="1:4" ht="12.75">
      <c r="A41" s="26">
        <f t="shared" si="0"/>
      </c>
      <c r="B41" s="28"/>
      <c r="C41" s="23">
        <f>_xlfn.IFERROR(VLOOKUP(B41,'price-list'!C:D,2,FALSE),"")</f>
      </c>
      <c r="D41" s="15"/>
    </row>
    <row r="42" spans="1:4" ht="12.75">
      <c r="A42" s="26">
        <f t="shared" si="0"/>
      </c>
      <c r="B42" s="28"/>
      <c r="C42" s="23">
        <f>_xlfn.IFERROR(VLOOKUP(B42,'price-list'!C:D,2,FALSE),"")</f>
      </c>
      <c r="D42" s="15"/>
    </row>
    <row r="43" spans="1:4" ht="12.75">
      <c r="A43" s="26">
        <f t="shared" si="0"/>
      </c>
      <c r="B43" s="28"/>
      <c r="C43" s="23">
        <f>_xlfn.IFERROR(VLOOKUP(B43,'price-list'!C:D,2,FALSE),"")</f>
      </c>
      <c r="D43" s="15"/>
    </row>
    <row r="44" spans="1:4" ht="12.75" customHeight="1">
      <c r="A44" s="26">
        <f t="shared" si="0"/>
      </c>
      <c r="B44" s="28"/>
      <c r="C44" s="23">
        <f>_xlfn.IFERROR(VLOOKUP(B44,'price-list'!C:D,2,FALSE),"")</f>
      </c>
      <c r="D44" s="15"/>
    </row>
    <row r="45" spans="1:4" ht="12.75" customHeight="1">
      <c r="A45" s="26">
        <f t="shared" si="0"/>
      </c>
      <c r="B45" s="28"/>
      <c r="C45" s="23">
        <f>_xlfn.IFERROR(VLOOKUP(B45,'price-list'!C:D,2,FALSE),"")</f>
      </c>
      <c r="D45" s="22"/>
    </row>
    <row r="46" spans="1:4" ht="12.75">
      <c r="A46" s="26">
        <f t="shared" si="0"/>
      </c>
      <c r="B46" s="28"/>
      <c r="C46" s="23">
        <f>_xlfn.IFERROR(VLOOKUP(B46,'price-list'!C:D,2,FALSE),"")</f>
      </c>
      <c r="D46" s="23"/>
    </row>
    <row r="47" spans="1:4" ht="12.75">
      <c r="A47" s="26">
        <f t="shared" si="0"/>
      </c>
      <c r="B47" s="28"/>
      <c r="C47" s="23">
        <f>_xlfn.IFERROR(VLOOKUP(B47,'price-list'!C:D,2,FALSE),"")</f>
      </c>
      <c r="D47" s="15"/>
    </row>
    <row r="48" spans="1:4" ht="12.75" customHeight="1">
      <c r="A48" s="26">
        <f t="shared" si="0"/>
      </c>
      <c r="B48" s="28"/>
      <c r="C48" s="23">
        <f>_xlfn.IFERROR(VLOOKUP(B48,'price-list'!C:D,2,FALSE),"")</f>
      </c>
      <c r="D48" s="15"/>
    </row>
    <row r="49" spans="1:4" ht="12.75" customHeight="1">
      <c r="A49" s="26">
        <f t="shared" si="0"/>
      </c>
      <c r="B49" s="28"/>
      <c r="C49" s="23">
        <f>_xlfn.IFERROR(VLOOKUP(B49,'price-list'!C:D,2,FALSE),"")</f>
      </c>
      <c r="D49" s="22"/>
    </row>
    <row r="50" spans="1:4" ht="12.75">
      <c r="A50" s="26">
        <f t="shared" si="0"/>
      </c>
      <c r="B50" s="28"/>
      <c r="C50" s="23">
        <f>_xlfn.IFERROR(VLOOKUP(B50,'price-list'!C:D,2,FALSE),"")</f>
      </c>
      <c r="D50" s="29"/>
    </row>
    <row r="51" spans="1:6" ht="12.75">
      <c r="A51" s="16"/>
      <c r="B51" s="17"/>
      <c r="C51" s="18"/>
      <c r="D51" s="17"/>
      <c r="F51">
        <f>_xlfn.IFERROR(VLOOKUP(D51,'price-list'!B:E,3,FALSE),"")</f>
      </c>
    </row>
    <row r="52" spans="1:4" ht="13.5" thickBot="1">
      <c r="A52" s="20" t="s">
        <v>16</v>
      </c>
      <c r="C52" s="2"/>
      <c r="D52" s="2"/>
    </row>
    <row r="53" spans="1:4" ht="13.5" thickBot="1">
      <c r="A53" s="5" t="s">
        <v>4</v>
      </c>
      <c r="C53" s="5"/>
      <c r="D53" s="19"/>
    </row>
    <row r="54" spans="1:4" ht="13.5" thickBot="1">
      <c r="A54" s="6"/>
      <c r="C54" s="5"/>
      <c r="D54" s="5"/>
    </row>
    <row r="55" spans="1:4" ht="13.5" thickBot="1">
      <c r="A55" s="6" t="s">
        <v>15</v>
      </c>
      <c r="C55" s="5" t="s">
        <v>20</v>
      </c>
      <c r="D55" s="39"/>
    </row>
    <row r="56" spans="2:4" ht="12.75">
      <c r="B56" s="2"/>
      <c r="C56" s="2"/>
      <c r="D56" s="2"/>
    </row>
    <row r="57" spans="1:4" ht="12.75">
      <c r="A57" s="27" t="s">
        <v>21</v>
      </c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</sheetData>
  <sheetProtection sheet="1" insertRows="0"/>
  <protectedRanges>
    <protectedRange sqref="C13:C19 E1:G15 B21:B50 D21:G50 A52:D66" name="Диапазон1"/>
  </protectedRanges>
  <hyperlinks>
    <hyperlink ref="C7" r:id="rId1" display="zakaz@somfy.com"/>
    <hyperlink ref="C9" r:id="rId2" display="77ru@somfy.com"/>
  </hyperlinks>
  <printOptions/>
  <pageMargins left="0.64" right="0.37" top="0.44" bottom="0.61" header="0.42" footer="0.5"/>
  <pageSetup horizontalDpi="600" verticalDpi="600" orientation="portrait" paperSize="9" scale="92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71.7109375" style="0" customWidth="1"/>
  </cols>
  <sheetData>
    <row r="1" ht="26.25">
      <c r="A1" s="156" t="s">
        <v>1175</v>
      </c>
    </row>
    <row r="2" ht="26.25">
      <c r="A2" s="156" t="s">
        <v>1176</v>
      </c>
    </row>
    <row r="3" ht="12.75">
      <c r="A3" s="156" t="s">
        <v>1177</v>
      </c>
    </row>
    <row r="4" ht="26.25">
      <c r="A4" s="156" t="s">
        <v>1178</v>
      </c>
    </row>
    <row r="5" ht="12.75">
      <c r="A5" s="156" t="s">
        <v>1179</v>
      </c>
    </row>
    <row r="6" ht="12.75">
      <c r="A6" s="155"/>
    </row>
    <row r="7" ht="26.25">
      <c r="A7" s="155" t="s">
        <v>1174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08" sqref="C808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12.7109375" style="0" customWidth="1"/>
    <col min="4" max="4" width="37.00390625" style="0" customWidth="1"/>
    <col min="5" max="5" width="51.7109375" style="0" customWidth="1"/>
    <col min="6" max="6" width="3.57421875" style="0" customWidth="1"/>
    <col min="7" max="7" width="7.57421875" style="0" customWidth="1"/>
  </cols>
  <sheetData>
    <row r="1" spans="1:7" ht="15.75">
      <c r="A1" s="9" t="s">
        <v>24</v>
      </c>
      <c r="B1" s="9" t="s">
        <v>13</v>
      </c>
      <c r="C1" s="9" t="s">
        <v>12</v>
      </c>
      <c r="D1" s="9" t="s">
        <v>1062</v>
      </c>
      <c r="E1" s="9" t="s">
        <v>202</v>
      </c>
      <c r="G1" s="9" t="s">
        <v>24</v>
      </c>
    </row>
    <row r="2" spans="1:7" ht="13.5">
      <c r="A2" t="s">
        <v>25</v>
      </c>
      <c r="B2" s="42" t="s">
        <v>26</v>
      </c>
      <c r="C2" s="41">
        <v>1021371</v>
      </c>
      <c r="D2" s="42" t="s">
        <v>26</v>
      </c>
      <c r="E2" s="76" t="s">
        <v>203</v>
      </c>
      <c r="G2" t="s">
        <v>25</v>
      </c>
    </row>
    <row r="3" spans="1:7" ht="13.5">
      <c r="A3" t="s">
        <v>25</v>
      </c>
      <c r="B3" s="44" t="s">
        <v>27</v>
      </c>
      <c r="C3" s="43">
        <v>1023332</v>
      </c>
      <c r="D3" s="44" t="s">
        <v>27</v>
      </c>
      <c r="E3" s="76" t="s">
        <v>204</v>
      </c>
      <c r="G3" t="s">
        <v>75</v>
      </c>
    </row>
    <row r="4" spans="1:7" ht="13.5">
      <c r="A4" t="s">
        <v>25</v>
      </c>
      <c r="B4" s="44" t="s">
        <v>28</v>
      </c>
      <c r="C4" s="43">
        <v>1024190</v>
      </c>
      <c r="D4" s="44" t="s">
        <v>28</v>
      </c>
      <c r="E4" s="76" t="s">
        <v>204</v>
      </c>
      <c r="G4" s="161" t="s">
        <v>95</v>
      </c>
    </row>
    <row r="5" spans="1:7" ht="13.5">
      <c r="A5" t="s">
        <v>25</v>
      </c>
      <c r="B5" s="44" t="s">
        <v>29</v>
      </c>
      <c r="C5" s="43">
        <v>1021341</v>
      </c>
      <c r="D5" s="44" t="s">
        <v>29</v>
      </c>
      <c r="E5" s="76" t="s">
        <v>205</v>
      </c>
      <c r="G5" s="161" t="s">
        <v>1203</v>
      </c>
    </row>
    <row r="6" spans="1:7" ht="13.5">
      <c r="A6" t="s">
        <v>25</v>
      </c>
      <c r="B6" s="44" t="s">
        <v>30</v>
      </c>
      <c r="C6" s="43">
        <v>1023295</v>
      </c>
      <c r="D6" s="44" t="s">
        <v>30</v>
      </c>
      <c r="E6" s="76" t="s">
        <v>205</v>
      </c>
      <c r="G6" t="s">
        <v>1204</v>
      </c>
    </row>
    <row r="7" spans="1:7" ht="13.5">
      <c r="A7" t="s">
        <v>25</v>
      </c>
      <c r="B7" s="44" t="s">
        <v>31</v>
      </c>
      <c r="C7" s="43">
        <v>1024177</v>
      </c>
      <c r="D7" s="44" t="s">
        <v>31</v>
      </c>
      <c r="E7" s="76" t="s">
        <v>205</v>
      </c>
      <c r="G7" t="s">
        <v>501</v>
      </c>
    </row>
    <row r="8" spans="1:7" ht="12.75">
      <c r="A8" t="s">
        <v>25</v>
      </c>
      <c r="B8" s="162" t="s">
        <v>366</v>
      </c>
      <c r="C8" s="163">
        <v>9132145</v>
      </c>
      <c r="D8" s="162" t="s">
        <v>366</v>
      </c>
      <c r="E8" s="164" t="s">
        <v>443</v>
      </c>
      <c r="G8" t="s">
        <v>747</v>
      </c>
    </row>
    <row r="9" spans="1:7" ht="12.75">
      <c r="A9" t="s">
        <v>25</v>
      </c>
      <c r="B9" s="162" t="s">
        <v>367</v>
      </c>
      <c r="C9" s="163">
        <v>9500344</v>
      </c>
      <c r="D9" s="162" t="s">
        <v>367</v>
      </c>
      <c r="E9" s="164" t="s">
        <v>443</v>
      </c>
      <c r="G9" t="s">
        <v>892</v>
      </c>
    </row>
    <row r="10" spans="1:7" ht="12.75">
      <c r="A10" t="s">
        <v>25</v>
      </c>
      <c r="B10" s="165" t="s">
        <v>414</v>
      </c>
      <c r="C10" s="163">
        <v>9500815</v>
      </c>
      <c r="D10" s="165" t="s">
        <v>414</v>
      </c>
      <c r="E10" s="75" t="s">
        <v>474</v>
      </c>
      <c r="G10" t="s">
        <v>967</v>
      </c>
    </row>
    <row r="11" spans="1:7" ht="13.5">
      <c r="A11" t="s">
        <v>25</v>
      </c>
      <c r="B11" s="45" t="s">
        <v>32</v>
      </c>
      <c r="C11" s="43">
        <v>1051442</v>
      </c>
      <c r="D11" s="45" t="s">
        <v>32</v>
      </c>
      <c r="E11" s="77" t="s">
        <v>206</v>
      </c>
      <c r="G11" t="s">
        <v>1063</v>
      </c>
    </row>
    <row r="12" spans="1:5" ht="13.5">
      <c r="A12" t="s">
        <v>25</v>
      </c>
      <c r="B12" s="45" t="s">
        <v>33</v>
      </c>
      <c r="C12" s="43">
        <v>1051443</v>
      </c>
      <c r="D12" s="45" t="s">
        <v>33</v>
      </c>
      <c r="E12" s="77" t="s">
        <v>207</v>
      </c>
    </row>
    <row r="13" spans="1:5" ht="13.5">
      <c r="A13" t="s">
        <v>25</v>
      </c>
      <c r="B13" s="44" t="s">
        <v>34</v>
      </c>
      <c r="C13" s="43">
        <v>1032591</v>
      </c>
      <c r="D13" s="44" t="s">
        <v>34</v>
      </c>
      <c r="E13" s="76" t="s">
        <v>208</v>
      </c>
    </row>
    <row r="14" spans="1:5" ht="13.5">
      <c r="A14" t="s">
        <v>25</v>
      </c>
      <c r="B14" s="44" t="s">
        <v>35</v>
      </c>
      <c r="C14" s="43">
        <v>1037596</v>
      </c>
      <c r="D14" s="44" t="s">
        <v>35</v>
      </c>
      <c r="E14" s="76" t="s">
        <v>208</v>
      </c>
    </row>
    <row r="15" spans="1:5" ht="13.5">
      <c r="A15" t="s">
        <v>25</v>
      </c>
      <c r="B15" s="44" t="s">
        <v>36</v>
      </c>
      <c r="C15" s="43">
        <v>1041540</v>
      </c>
      <c r="D15" s="44" t="s">
        <v>36</v>
      </c>
      <c r="E15" s="76" t="s">
        <v>208</v>
      </c>
    </row>
    <row r="16" spans="1:5" ht="13.5">
      <c r="A16" t="s">
        <v>25</v>
      </c>
      <c r="B16" s="44" t="s">
        <v>37</v>
      </c>
      <c r="C16" s="43">
        <v>1045457</v>
      </c>
      <c r="D16" s="44" t="s">
        <v>37</v>
      </c>
      <c r="E16" s="76" t="s">
        <v>208</v>
      </c>
    </row>
    <row r="17" spans="1:5" ht="13.5">
      <c r="A17" t="s">
        <v>25</v>
      </c>
      <c r="B17" s="44" t="s">
        <v>38</v>
      </c>
      <c r="C17" s="43">
        <v>1049550</v>
      </c>
      <c r="D17" s="44" t="s">
        <v>38</v>
      </c>
      <c r="E17" s="76" t="s">
        <v>208</v>
      </c>
    </row>
    <row r="18" spans="1:5" ht="13.5">
      <c r="A18" t="s">
        <v>25</v>
      </c>
      <c r="B18" s="44" t="s">
        <v>39</v>
      </c>
      <c r="C18" s="43">
        <v>1035071</v>
      </c>
      <c r="D18" s="44" t="s">
        <v>39</v>
      </c>
      <c r="E18" s="76" t="s">
        <v>209</v>
      </c>
    </row>
    <row r="19" spans="1:5" ht="13.5">
      <c r="A19" t="s">
        <v>25</v>
      </c>
      <c r="B19" s="44" t="s">
        <v>40</v>
      </c>
      <c r="C19" s="43">
        <v>1037525</v>
      </c>
      <c r="D19" s="44" t="s">
        <v>40</v>
      </c>
      <c r="E19" s="76" t="s">
        <v>209</v>
      </c>
    </row>
    <row r="20" spans="1:5" ht="13.5">
      <c r="A20" t="s">
        <v>25</v>
      </c>
      <c r="B20" s="44" t="s">
        <v>41</v>
      </c>
      <c r="C20" s="43">
        <v>1039415</v>
      </c>
      <c r="D20" s="44" t="s">
        <v>41</v>
      </c>
      <c r="E20" s="76" t="s">
        <v>209</v>
      </c>
    </row>
    <row r="21" spans="1:5" ht="13.5">
      <c r="A21" t="s">
        <v>25</v>
      </c>
      <c r="B21" s="44" t="s">
        <v>42</v>
      </c>
      <c r="C21" s="43">
        <v>1041448</v>
      </c>
      <c r="D21" s="44" t="s">
        <v>42</v>
      </c>
      <c r="E21" s="76" t="s">
        <v>209</v>
      </c>
    </row>
    <row r="22" spans="1:5" ht="13.5">
      <c r="A22" t="s">
        <v>25</v>
      </c>
      <c r="B22" s="44" t="s">
        <v>43</v>
      </c>
      <c r="C22" s="43">
        <v>1043282</v>
      </c>
      <c r="D22" s="44" t="s">
        <v>43</v>
      </c>
      <c r="E22" s="76" t="s">
        <v>209</v>
      </c>
    </row>
    <row r="23" spans="1:5" ht="13.5">
      <c r="A23" t="s">
        <v>25</v>
      </c>
      <c r="B23" s="44" t="s">
        <v>44</v>
      </c>
      <c r="C23" s="43">
        <v>1045399</v>
      </c>
      <c r="D23" s="44" t="s">
        <v>44</v>
      </c>
      <c r="E23" s="76" t="s">
        <v>209</v>
      </c>
    </row>
    <row r="24" spans="1:5" ht="13.5">
      <c r="A24" t="s">
        <v>25</v>
      </c>
      <c r="B24" s="44" t="s">
        <v>45</v>
      </c>
      <c r="C24" s="43">
        <v>1047278</v>
      </c>
      <c r="D24" s="44" t="s">
        <v>45</v>
      </c>
      <c r="E24" s="76" t="s">
        <v>209</v>
      </c>
    </row>
    <row r="25" spans="1:5" ht="13.5">
      <c r="A25" t="s">
        <v>25</v>
      </c>
      <c r="B25" s="44" t="s">
        <v>46</v>
      </c>
      <c r="C25" s="43">
        <v>1049476</v>
      </c>
      <c r="D25" s="44" t="s">
        <v>46</v>
      </c>
      <c r="E25" s="76" t="s">
        <v>209</v>
      </c>
    </row>
    <row r="26" spans="1:5" ht="13.5">
      <c r="A26" t="s">
        <v>25</v>
      </c>
      <c r="B26" s="44" t="s">
        <v>47</v>
      </c>
      <c r="C26" s="43">
        <v>1051312</v>
      </c>
      <c r="D26" s="44" t="s">
        <v>47</v>
      </c>
      <c r="E26" s="76" t="s">
        <v>209</v>
      </c>
    </row>
    <row r="27" spans="1:5" ht="13.5">
      <c r="A27" t="s">
        <v>25</v>
      </c>
      <c r="B27" s="44" t="s">
        <v>48</v>
      </c>
      <c r="C27" s="43">
        <v>1035004</v>
      </c>
      <c r="D27" s="44" t="s">
        <v>48</v>
      </c>
      <c r="E27" s="76" t="s">
        <v>210</v>
      </c>
    </row>
    <row r="28" spans="1:5" ht="13.5">
      <c r="A28" t="s">
        <v>25</v>
      </c>
      <c r="B28" s="44" t="s">
        <v>49</v>
      </c>
      <c r="C28" s="43">
        <v>1041015</v>
      </c>
      <c r="D28" s="44" t="s">
        <v>49</v>
      </c>
      <c r="E28" s="76" t="s">
        <v>210</v>
      </c>
    </row>
    <row r="29" spans="1:5" ht="13.5">
      <c r="A29" t="s">
        <v>25</v>
      </c>
      <c r="B29" s="44" t="s">
        <v>50</v>
      </c>
      <c r="C29" s="43">
        <v>1043005</v>
      </c>
      <c r="D29" s="44" t="s">
        <v>50</v>
      </c>
      <c r="E29" s="76" t="s">
        <v>210</v>
      </c>
    </row>
    <row r="30" spans="1:5" ht="13.5">
      <c r="A30" t="s">
        <v>25</v>
      </c>
      <c r="B30" s="44" t="s">
        <v>51</v>
      </c>
      <c r="C30" s="43">
        <v>1049019</v>
      </c>
      <c r="D30" s="44" t="s">
        <v>51</v>
      </c>
      <c r="E30" s="76" t="s">
        <v>210</v>
      </c>
    </row>
    <row r="31" spans="1:5" ht="13.5">
      <c r="A31" t="s">
        <v>25</v>
      </c>
      <c r="B31" s="44" t="s">
        <v>52</v>
      </c>
      <c r="C31" s="43">
        <v>1130127</v>
      </c>
      <c r="D31" s="44" t="s">
        <v>52</v>
      </c>
      <c r="E31" s="78" t="s">
        <v>211</v>
      </c>
    </row>
    <row r="32" spans="1:5" ht="13.5">
      <c r="A32" t="s">
        <v>25</v>
      </c>
      <c r="B32" s="44" t="s">
        <v>53</v>
      </c>
      <c r="C32" s="43">
        <v>1130249</v>
      </c>
      <c r="D32" s="44" t="s">
        <v>53</v>
      </c>
      <c r="E32" s="76" t="s">
        <v>212</v>
      </c>
    </row>
    <row r="33" spans="1:5" ht="13.5">
      <c r="A33" t="s">
        <v>25</v>
      </c>
      <c r="B33" s="44" t="s">
        <v>54</v>
      </c>
      <c r="C33" s="43">
        <v>1131119</v>
      </c>
      <c r="D33" s="44" t="s">
        <v>54</v>
      </c>
      <c r="E33" s="76" t="s">
        <v>213</v>
      </c>
    </row>
    <row r="34" spans="1:5" ht="13.5">
      <c r="A34" t="s">
        <v>25</v>
      </c>
      <c r="B34" s="44" t="s">
        <v>55</v>
      </c>
      <c r="C34" s="43">
        <v>1131197</v>
      </c>
      <c r="D34" s="44" t="s">
        <v>55</v>
      </c>
      <c r="E34" s="76" t="s">
        <v>213</v>
      </c>
    </row>
    <row r="35" spans="1:5" ht="13.5">
      <c r="A35" t="s">
        <v>25</v>
      </c>
      <c r="B35" s="44" t="s">
        <v>56</v>
      </c>
      <c r="C35" s="43">
        <v>1132154</v>
      </c>
      <c r="D35" s="44" t="s">
        <v>56</v>
      </c>
      <c r="E35" s="76" t="s">
        <v>213</v>
      </c>
    </row>
    <row r="36" spans="1:5" ht="13.5">
      <c r="A36" t="s">
        <v>25</v>
      </c>
      <c r="B36" s="44" t="s">
        <v>57</v>
      </c>
      <c r="C36" s="43">
        <v>1133005</v>
      </c>
      <c r="D36" s="44" t="s">
        <v>57</v>
      </c>
      <c r="E36" s="76" t="s">
        <v>213</v>
      </c>
    </row>
    <row r="37" spans="1:5" ht="13.5">
      <c r="A37" t="s">
        <v>25</v>
      </c>
      <c r="B37" s="44" t="s">
        <v>58</v>
      </c>
      <c r="C37" s="43">
        <v>1133081</v>
      </c>
      <c r="D37" s="44" t="s">
        <v>58</v>
      </c>
      <c r="E37" s="76" t="s">
        <v>213</v>
      </c>
    </row>
    <row r="38" spans="1:5" ht="13.5">
      <c r="A38" t="s">
        <v>25</v>
      </c>
      <c r="B38" s="44" t="s">
        <v>59</v>
      </c>
      <c r="C38" s="43">
        <v>1130128</v>
      </c>
      <c r="D38" s="44" t="s">
        <v>59</v>
      </c>
      <c r="E38" s="78" t="s">
        <v>214</v>
      </c>
    </row>
    <row r="39" spans="1:5" ht="13.5">
      <c r="A39" t="s">
        <v>25</v>
      </c>
      <c r="B39" s="44" t="s">
        <v>60</v>
      </c>
      <c r="C39" s="43">
        <v>1032546</v>
      </c>
      <c r="D39" s="44" t="s">
        <v>60</v>
      </c>
      <c r="E39" s="76" t="s">
        <v>215</v>
      </c>
    </row>
    <row r="40" spans="1:5" ht="13.5">
      <c r="A40" t="s">
        <v>25</v>
      </c>
      <c r="B40" s="44" t="s">
        <v>61</v>
      </c>
      <c r="C40" s="43">
        <v>1037537</v>
      </c>
      <c r="D40" s="44" t="s">
        <v>61</v>
      </c>
      <c r="E40" s="76" t="s">
        <v>205</v>
      </c>
    </row>
    <row r="41" spans="1:5" ht="13.5">
      <c r="A41" t="s">
        <v>25</v>
      </c>
      <c r="B41" s="44" t="s">
        <v>62</v>
      </c>
      <c r="C41" s="43">
        <v>1039299</v>
      </c>
      <c r="D41" s="44" t="s">
        <v>62</v>
      </c>
      <c r="E41" s="76" t="s">
        <v>205</v>
      </c>
    </row>
    <row r="42" spans="1:5" ht="13.5">
      <c r="A42" t="s">
        <v>25</v>
      </c>
      <c r="B42" s="44" t="s">
        <v>63</v>
      </c>
      <c r="C42" s="43">
        <v>1041499</v>
      </c>
      <c r="D42" s="44" t="s">
        <v>63</v>
      </c>
      <c r="E42" s="76" t="s">
        <v>205</v>
      </c>
    </row>
    <row r="43" spans="1:5" ht="13.5">
      <c r="A43" t="s">
        <v>25</v>
      </c>
      <c r="B43" s="44" t="s">
        <v>64</v>
      </c>
      <c r="C43" s="43">
        <v>1045411</v>
      </c>
      <c r="D43" s="44" t="s">
        <v>64</v>
      </c>
      <c r="E43" s="76" t="s">
        <v>205</v>
      </c>
    </row>
    <row r="44" spans="1:5" ht="13.5">
      <c r="A44" t="s">
        <v>25</v>
      </c>
      <c r="B44" s="44" t="s">
        <v>65</v>
      </c>
      <c r="C44" s="43">
        <v>1049517</v>
      </c>
      <c r="D44" s="44" t="s">
        <v>65</v>
      </c>
      <c r="E44" s="76" t="s">
        <v>205</v>
      </c>
    </row>
    <row r="45" spans="1:5" ht="12.75">
      <c r="A45" t="s">
        <v>25</v>
      </c>
      <c r="B45" s="162" t="s">
        <v>368</v>
      </c>
      <c r="C45" s="163">
        <v>9707025</v>
      </c>
      <c r="D45" s="162" t="s">
        <v>368</v>
      </c>
      <c r="E45" s="164" t="s">
        <v>444</v>
      </c>
    </row>
    <row r="46" spans="1:5" ht="12.75">
      <c r="A46" t="s">
        <v>25</v>
      </c>
      <c r="B46" s="162" t="s">
        <v>369</v>
      </c>
      <c r="C46" s="163">
        <v>9751001</v>
      </c>
      <c r="D46" s="162" t="s">
        <v>369</v>
      </c>
      <c r="E46" s="164" t="s">
        <v>444</v>
      </c>
    </row>
    <row r="47" spans="1:5" ht="20.25">
      <c r="A47" t="s">
        <v>25</v>
      </c>
      <c r="B47" s="162" t="s">
        <v>370</v>
      </c>
      <c r="C47" s="163">
        <v>9707026</v>
      </c>
      <c r="D47" s="162" t="s">
        <v>370</v>
      </c>
      <c r="E47" s="164" t="s">
        <v>445</v>
      </c>
    </row>
    <row r="48" spans="1:5" ht="12.75">
      <c r="A48" t="s">
        <v>25</v>
      </c>
      <c r="B48" s="165" t="s">
        <v>1205</v>
      </c>
      <c r="C48" s="163">
        <v>9410715</v>
      </c>
      <c r="D48" s="165" t="s">
        <v>1205</v>
      </c>
      <c r="E48" s="75" t="s">
        <v>1206</v>
      </c>
    </row>
    <row r="49" spans="1:5" ht="12.75">
      <c r="A49" t="s">
        <v>25</v>
      </c>
      <c r="B49" s="165" t="s">
        <v>1207</v>
      </c>
      <c r="C49" s="163">
        <v>9763508</v>
      </c>
      <c r="D49" s="165" t="s">
        <v>1207</v>
      </c>
      <c r="E49" s="75" t="s">
        <v>1208</v>
      </c>
    </row>
    <row r="50" spans="1:5" ht="12.75">
      <c r="A50" t="s">
        <v>25</v>
      </c>
      <c r="B50" s="165" t="s">
        <v>415</v>
      </c>
      <c r="C50" s="163">
        <v>9706034</v>
      </c>
      <c r="D50" s="165" t="s">
        <v>415</v>
      </c>
      <c r="E50" s="75" t="s">
        <v>475</v>
      </c>
    </row>
    <row r="51" spans="1:5" ht="12.75">
      <c r="A51" t="s">
        <v>25</v>
      </c>
      <c r="B51" s="165" t="s">
        <v>417</v>
      </c>
      <c r="C51" s="163">
        <v>9014585</v>
      </c>
      <c r="D51" s="165" t="s">
        <v>417</v>
      </c>
      <c r="E51" s="75" t="s">
        <v>477</v>
      </c>
    </row>
    <row r="52" spans="1:5" ht="12.75">
      <c r="A52" t="s">
        <v>25</v>
      </c>
      <c r="B52" s="165" t="s">
        <v>418</v>
      </c>
      <c r="C52" s="163">
        <v>9014586</v>
      </c>
      <c r="D52" s="165" t="s">
        <v>418</v>
      </c>
      <c r="E52" s="75" t="s">
        <v>478</v>
      </c>
    </row>
    <row r="53" spans="1:5" ht="20.25">
      <c r="A53" t="s">
        <v>25</v>
      </c>
      <c r="B53" s="165" t="s">
        <v>416</v>
      </c>
      <c r="C53" s="163">
        <v>9910002</v>
      </c>
      <c r="D53" s="165" t="s">
        <v>416</v>
      </c>
      <c r="E53" s="75" t="s">
        <v>476</v>
      </c>
    </row>
    <row r="54" spans="1:5" s="242" customFormat="1" ht="20.25">
      <c r="A54" s="242" t="s">
        <v>25</v>
      </c>
      <c r="B54" s="243" t="s">
        <v>436</v>
      </c>
      <c r="C54" s="244">
        <v>9014685</v>
      </c>
      <c r="D54" s="243" t="s">
        <v>436</v>
      </c>
      <c r="E54" s="245" t="s">
        <v>496</v>
      </c>
    </row>
    <row r="55" spans="1:5" ht="12.75">
      <c r="A55" t="s">
        <v>25</v>
      </c>
      <c r="B55" s="167" t="s">
        <v>1209</v>
      </c>
      <c r="C55" s="168">
        <v>9019981</v>
      </c>
      <c r="D55" s="167" t="s">
        <v>1209</v>
      </c>
      <c r="E55" s="169" t="s">
        <v>1210</v>
      </c>
    </row>
    <row r="56" spans="1:5" ht="12.75">
      <c r="A56" t="s">
        <v>25</v>
      </c>
      <c r="B56" s="167" t="s">
        <v>431</v>
      </c>
      <c r="C56" s="168">
        <v>9019985</v>
      </c>
      <c r="D56" s="167" t="s">
        <v>431</v>
      </c>
      <c r="E56" s="169" t="s">
        <v>1211</v>
      </c>
    </row>
    <row r="57" spans="1:5" ht="13.5" customHeight="1">
      <c r="A57" t="s">
        <v>25</v>
      </c>
      <c r="B57" s="44" t="s">
        <v>66</v>
      </c>
      <c r="C57" s="43">
        <v>1162048</v>
      </c>
      <c r="D57" s="44" t="s">
        <v>66</v>
      </c>
      <c r="E57" s="76" t="s">
        <v>209</v>
      </c>
    </row>
    <row r="58" spans="1:5" ht="13.5">
      <c r="A58" t="s">
        <v>25</v>
      </c>
      <c r="B58" s="44" t="s">
        <v>67</v>
      </c>
      <c r="C58" s="43">
        <v>1164074</v>
      </c>
      <c r="D58" s="44" t="s">
        <v>67</v>
      </c>
      <c r="E58" s="76" t="s">
        <v>209</v>
      </c>
    </row>
    <row r="59" spans="1:5" ht="13.5">
      <c r="A59" t="s">
        <v>25</v>
      </c>
      <c r="B59" s="44" t="s">
        <v>68</v>
      </c>
      <c r="C59" s="43">
        <v>1166069</v>
      </c>
      <c r="D59" s="44" t="s">
        <v>68</v>
      </c>
      <c r="E59" s="76" t="s">
        <v>209</v>
      </c>
    </row>
    <row r="60" spans="1:5" ht="13.5">
      <c r="A60" t="s">
        <v>25</v>
      </c>
      <c r="B60" s="44" t="s">
        <v>69</v>
      </c>
      <c r="C60" s="43">
        <v>1167050</v>
      </c>
      <c r="D60" s="44" t="s">
        <v>69</v>
      </c>
      <c r="E60" s="76" t="s">
        <v>209</v>
      </c>
    </row>
    <row r="61" spans="1:5" ht="13.5">
      <c r="A61" t="s">
        <v>25</v>
      </c>
      <c r="B61" s="44" t="s">
        <v>70</v>
      </c>
      <c r="C61" s="43">
        <v>1162010</v>
      </c>
      <c r="D61" s="44" t="s">
        <v>70</v>
      </c>
      <c r="E61" s="76" t="s">
        <v>210</v>
      </c>
    </row>
    <row r="62" spans="1:5" ht="13.5">
      <c r="A62" t="s">
        <v>25</v>
      </c>
      <c r="B62" s="44" t="s">
        <v>71</v>
      </c>
      <c r="C62" s="43">
        <v>1164009</v>
      </c>
      <c r="D62" s="44" t="s">
        <v>71</v>
      </c>
      <c r="E62" s="76" t="s">
        <v>210</v>
      </c>
    </row>
    <row r="63" spans="1:5" ht="13.5">
      <c r="A63" t="s">
        <v>25</v>
      </c>
      <c r="B63" s="44" t="s">
        <v>72</v>
      </c>
      <c r="C63" s="43">
        <v>1166010</v>
      </c>
      <c r="D63" s="44" t="s">
        <v>72</v>
      </c>
      <c r="E63" s="76" t="s">
        <v>210</v>
      </c>
    </row>
    <row r="64" spans="1:5" ht="13.5">
      <c r="A64" t="s">
        <v>25</v>
      </c>
      <c r="B64" s="44" t="s">
        <v>73</v>
      </c>
      <c r="C64" s="43">
        <v>1167010</v>
      </c>
      <c r="D64" s="44" t="s">
        <v>73</v>
      </c>
      <c r="E64" s="76" t="s">
        <v>210</v>
      </c>
    </row>
    <row r="65" spans="1:5" ht="12.75">
      <c r="A65" t="s">
        <v>25</v>
      </c>
      <c r="B65" s="162" t="s">
        <v>371</v>
      </c>
      <c r="C65" s="163">
        <v>9705340</v>
      </c>
      <c r="D65" s="162" t="s">
        <v>371</v>
      </c>
      <c r="E65" s="164" t="s">
        <v>446</v>
      </c>
    </row>
    <row r="66" spans="1:5" ht="12.75">
      <c r="A66" t="s">
        <v>25</v>
      </c>
      <c r="B66" s="162" t="s">
        <v>372</v>
      </c>
      <c r="C66" s="163">
        <v>9761002</v>
      </c>
      <c r="D66" s="162" t="s">
        <v>372</v>
      </c>
      <c r="E66" s="164" t="s">
        <v>446</v>
      </c>
    </row>
    <row r="67" spans="1:5" ht="12.75">
      <c r="A67" t="s">
        <v>25</v>
      </c>
      <c r="B67" s="170" t="s">
        <v>373</v>
      </c>
      <c r="C67" s="171">
        <v>9762013</v>
      </c>
      <c r="D67" s="170" t="s">
        <v>373</v>
      </c>
      <c r="E67" s="172" t="s">
        <v>447</v>
      </c>
    </row>
    <row r="68" spans="1:5" ht="12.75">
      <c r="A68" t="s">
        <v>25</v>
      </c>
      <c r="B68" s="170" t="s">
        <v>374</v>
      </c>
      <c r="C68" s="171">
        <v>9761013</v>
      </c>
      <c r="D68" s="170" t="s">
        <v>374</v>
      </c>
      <c r="E68" s="172" t="s">
        <v>447</v>
      </c>
    </row>
    <row r="69" spans="1:5" ht="12.75">
      <c r="A69" t="s">
        <v>25</v>
      </c>
      <c r="B69" s="162" t="s">
        <v>1212</v>
      </c>
      <c r="C69" s="163">
        <v>9685136</v>
      </c>
      <c r="D69" s="162" t="s">
        <v>1212</v>
      </c>
      <c r="E69" s="164" t="s">
        <v>1213</v>
      </c>
    </row>
    <row r="70" spans="1:5" ht="12.75">
      <c r="A70" t="s">
        <v>25</v>
      </c>
      <c r="B70" s="162" t="s">
        <v>1214</v>
      </c>
      <c r="C70" s="163">
        <v>9000848</v>
      </c>
      <c r="D70" s="162" t="s">
        <v>1214</v>
      </c>
      <c r="E70" s="164" t="s">
        <v>1213</v>
      </c>
    </row>
    <row r="71" spans="1:5" ht="12.75">
      <c r="A71" t="s">
        <v>25</v>
      </c>
      <c r="B71" s="162" t="s">
        <v>432</v>
      </c>
      <c r="C71" s="163">
        <v>9420659</v>
      </c>
      <c r="D71" s="162" t="s">
        <v>432</v>
      </c>
      <c r="E71" s="164" t="s">
        <v>1213</v>
      </c>
    </row>
    <row r="72" spans="1:5" ht="12.75">
      <c r="A72" t="s">
        <v>25</v>
      </c>
      <c r="B72" s="162" t="s">
        <v>1215</v>
      </c>
      <c r="C72" s="163">
        <v>9685120</v>
      </c>
      <c r="D72" s="162" t="s">
        <v>1215</v>
      </c>
      <c r="E72" s="164" t="s">
        <v>1216</v>
      </c>
    </row>
    <row r="73" spans="1:5" ht="12.75">
      <c r="A73" t="s">
        <v>25</v>
      </c>
      <c r="B73" s="162" t="s">
        <v>1217</v>
      </c>
      <c r="C73" s="163">
        <v>9702803</v>
      </c>
      <c r="D73" s="162" t="s">
        <v>1217</v>
      </c>
      <c r="E73" s="164" t="s">
        <v>488</v>
      </c>
    </row>
    <row r="74" spans="1:5" ht="12.75">
      <c r="A74" t="s">
        <v>25</v>
      </c>
      <c r="B74" s="162" t="s">
        <v>1218</v>
      </c>
      <c r="C74" s="163">
        <v>9129674</v>
      </c>
      <c r="D74" s="162" t="s">
        <v>1218</v>
      </c>
      <c r="E74" s="164" t="s">
        <v>489</v>
      </c>
    </row>
    <row r="75" spans="1:5" ht="12.75">
      <c r="A75" t="s">
        <v>25</v>
      </c>
      <c r="B75" s="162" t="s">
        <v>1219</v>
      </c>
      <c r="C75" s="163">
        <v>9910019</v>
      </c>
      <c r="D75" s="162" t="s">
        <v>1219</v>
      </c>
      <c r="E75" s="164" t="s">
        <v>1220</v>
      </c>
    </row>
    <row r="76" spans="1:5" ht="13.5">
      <c r="A76" s="161" t="s">
        <v>75</v>
      </c>
      <c r="B76" s="45" t="s">
        <v>76</v>
      </c>
      <c r="C76" s="47">
        <v>2370447</v>
      </c>
      <c r="D76" s="45" t="s">
        <v>76</v>
      </c>
      <c r="E76" s="75" t="s">
        <v>216</v>
      </c>
    </row>
    <row r="77" spans="1:5" ht="13.5">
      <c r="A77" s="161" t="s">
        <v>75</v>
      </c>
      <c r="B77" s="51" t="s">
        <v>77</v>
      </c>
      <c r="C77" s="48">
        <v>2370310</v>
      </c>
      <c r="D77" s="51" t="s">
        <v>77</v>
      </c>
      <c r="E77" s="75" t="s">
        <v>217</v>
      </c>
    </row>
    <row r="78" spans="1:5" ht="13.5">
      <c r="A78" s="161" t="s">
        <v>75</v>
      </c>
      <c r="B78" s="51" t="s">
        <v>78</v>
      </c>
      <c r="C78" s="48">
        <v>2370312</v>
      </c>
      <c r="D78" s="51" t="s">
        <v>78</v>
      </c>
      <c r="E78" s="75" t="s">
        <v>217</v>
      </c>
    </row>
    <row r="79" spans="1:5" ht="13.5">
      <c r="A79" s="161" t="s">
        <v>75</v>
      </c>
      <c r="B79" s="51" t="s">
        <v>79</v>
      </c>
      <c r="C79" s="48">
        <v>2370313</v>
      </c>
      <c r="D79" s="51" t="s">
        <v>79</v>
      </c>
      <c r="E79" s="75" t="s">
        <v>217</v>
      </c>
    </row>
    <row r="80" spans="1:5" ht="13.5">
      <c r="A80" s="161" t="s">
        <v>75</v>
      </c>
      <c r="B80" s="51" t="s">
        <v>80</v>
      </c>
      <c r="C80" s="48">
        <v>2370315</v>
      </c>
      <c r="D80" s="51" t="s">
        <v>80</v>
      </c>
      <c r="E80" s="75" t="s">
        <v>217</v>
      </c>
    </row>
    <row r="81" spans="1:5" ht="13.5">
      <c r="A81" s="161" t="s">
        <v>75</v>
      </c>
      <c r="B81" s="52" t="s">
        <v>81</v>
      </c>
      <c r="C81" s="49">
        <v>2370316</v>
      </c>
      <c r="D81" s="52" t="s">
        <v>81</v>
      </c>
      <c r="E81" s="75" t="s">
        <v>217</v>
      </c>
    </row>
    <row r="82" spans="1:5" ht="13.5">
      <c r="A82" s="161" t="s">
        <v>75</v>
      </c>
      <c r="B82" s="52" t="s">
        <v>82</v>
      </c>
      <c r="C82" s="49">
        <v>2370317</v>
      </c>
      <c r="D82" s="52" t="s">
        <v>82</v>
      </c>
      <c r="E82" s="75" t="s">
        <v>217</v>
      </c>
    </row>
    <row r="83" spans="1:5" ht="13.5">
      <c r="A83" s="161" t="s">
        <v>75</v>
      </c>
      <c r="B83" s="52" t="s">
        <v>83</v>
      </c>
      <c r="C83" s="49">
        <v>2370318</v>
      </c>
      <c r="D83" s="52" t="s">
        <v>83</v>
      </c>
      <c r="E83" s="75" t="s">
        <v>217</v>
      </c>
    </row>
    <row r="84" spans="1:5" ht="13.5">
      <c r="A84" s="161" t="s">
        <v>75</v>
      </c>
      <c r="B84" s="52" t="s">
        <v>84</v>
      </c>
      <c r="C84" s="49">
        <v>2370319</v>
      </c>
      <c r="D84" s="52" t="s">
        <v>84</v>
      </c>
      <c r="E84" s="75" t="s">
        <v>217</v>
      </c>
    </row>
    <row r="85" spans="1:5" ht="13.5">
      <c r="A85" s="161" t="s">
        <v>75</v>
      </c>
      <c r="B85" s="51" t="s">
        <v>85</v>
      </c>
      <c r="C85" s="48">
        <v>2370417</v>
      </c>
      <c r="D85" s="51" t="s">
        <v>85</v>
      </c>
      <c r="E85" s="75" t="s">
        <v>218</v>
      </c>
    </row>
    <row r="86" spans="1:5" ht="13.5">
      <c r="A86" s="161" t="s">
        <v>75</v>
      </c>
      <c r="B86" s="51" t="s">
        <v>86</v>
      </c>
      <c r="C86" s="48">
        <v>2370418</v>
      </c>
      <c r="D86" s="51" t="s">
        <v>86</v>
      </c>
      <c r="E86" s="75" t="s">
        <v>218</v>
      </c>
    </row>
    <row r="87" spans="1:5" ht="13.5">
      <c r="A87" s="161" t="s">
        <v>75</v>
      </c>
      <c r="B87" s="51" t="s">
        <v>87</v>
      </c>
      <c r="C87" s="48">
        <v>2370419</v>
      </c>
      <c r="D87" s="51" t="s">
        <v>87</v>
      </c>
      <c r="E87" s="75" t="s">
        <v>219</v>
      </c>
    </row>
    <row r="88" spans="1:5" ht="13.5">
      <c r="A88" s="161" t="s">
        <v>75</v>
      </c>
      <c r="B88" s="51" t="s">
        <v>88</v>
      </c>
      <c r="C88" s="48">
        <v>2370420</v>
      </c>
      <c r="D88" s="51" t="s">
        <v>88</v>
      </c>
      <c r="E88" s="75" t="s">
        <v>219</v>
      </c>
    </row>
    <row r="89" spans="1:5" ht="12.75">
      <c r="A89" s="161" t="s">
        <v>75</v>
      </c>
      <c r="B89" s="53" t="s">
        <v>89</v>
      </c>
      <c r="C89" s="50">
        <v>2810628</v>
      </c>
      <c r="D89" s="53" t="s">
        <v>89</v>
      </c>
      <c r="E89" s="75" t="s">
        <v>220</v>
      </c>
    </row>
    <row r="90" spans="1:5" ht="12.75">
      <c r="A90" s="161" t="s">
        <v>75</v>
      </c>
      <c r="B90" s="53" t="s">
        <v>90</v>
      </c>
      <c r="C90" s="50">
        <v>2810183</v>
      </c>
      <c r="D90" s="53" t="s">
        <v>90</v>
      </c>
      <c r="E90" s="75" t="s">
        <v>221</v>
      </c>
    </row>
    <row r="91" spans="1:5" ht="12.75">
      <c r="A91" s="161" t="s">
        <v>75</v>
      </c>
      <c r="B91" s="53" t="s">
        <v>91</v>
      </c>
      <c r="C91" s="50">
        <v>2810256</v>
      </c>
      <c r="D91" s="53" t="s">
        <v>91</v>
      </c>
      <c r="E91" s="75" t="s">
        <v>222</v>
      </c>
    </row>
    <row r="92" spans="1:5" ht="12.75">
      <c r="A92" s="161" t="s">
        <v>75</v>
      </c>
      <c r="B92" s="53" t="s">
        <v>92</v>
      </c>
      <c r="C92" s="50">
        <v>2810246</v>
      </c>
      <c r="D92" s="53" t="s">
        <v>92</v>
      </c>
      <c r="E92" s="75" t="s">
        <v>223</v>
      </c>
    </row>
    <row r="93" spans="1:5" ht="12.75">
      <c r="A93" s="161" t="s">
        <v>75</v>
      </c>
      <c r="B93" s="54" t="s">
        <v>93</v>
      </c>
      <c r="C93" s="50">
        <v>2810531</v>
      </c>
      <c r="D93" s="54" t="s">
        <v>93</v>
      </c>
      <c r="E93" s="79" t="s">
        <v>224</v>
      </c>
    </row>
    <row r="94" spans="1:5" ht="12.75">
      <c r="A94" s="161" t="s">
        <v>75</v>
      </c>
      <c r="B94" s="54" t="s">
        <v>94</v>
      </c>
      <c r="C94" s="50">
        <v>2810629</v>
      </c>
      <c r="D94" s="54" t="s">
        <v>94</v>
      </c>
      <c r="E94" s="79" t="s">
        <v>225</v>
      </c>
    </row>
    <row r="95" spans="1:5" ht="12.75">
      <c r="A95" s="161" t="s">
        <v>95</v>
      </c>
      <c r="B95" s="65" t="s">
        <v>96</v>
      </c>
      <c r="C95" s="56">
        <v>1001524</v>
      </c>
      <c r="D95" s="65" t="s">
        <v>96</v>
      </c>
      <c r="E95" s="80" t="s">
        <v>226</v>
      </c>
    </row>
    <row r="96" spans="1:5" ht="12.75">
      <c r="A96" s="161" t="s">
        <v>95</v>
      </c>
      <c r="B96" s="65" t="s">
        <v>97</v>
      </c>
      <c r="C96" s="56">
        <v>1000668</v>
      </c>
      <c r="D96" s="65" t="s">
        <v>97</v>
      </c>
      <c r="E96" s="80" t="s">
        <v>227</v>
      </c>
    </row>
    <row r="97" spans="1:5" ht="12.75">
      <c r="A97" s="161" t="s">
        <v>95</v>
      </c>
      <c r="B97" s="65" t="s">
        <v>98</v>
      </c>
      <c r="C97" s="56">
        <v>1000658</v>
      </c>
      <c r="D97" s="65" t="s">
        <v>98</v>
      </c>
      <c r="E97" s="80" t="s">
        <v>228</v>
      </c>
    </row>
    <row r="98" spans="1:5" ht="12.75">
      <c r="A98" s="161" t="s">
        <v>95</v>
      </c>
      <c r="B98" s="65" t="s">
        <v>99</v>
      </c>
      <c r="C98" s="56">
        <v>9013776</v>
      </c>
      <c r="D98" s="65" t="s">
        <v>99</v>
      </c>
      <c r="E98" s="80" t="s">
        <v>229</v>
      </c>
    </row>
    <row r="99" spans="1:5" ht="12.75">
      <c r="A99" s="161" t="s">
        <v>95</v>
      </c>
      <c r="B99" s="65" t="s">
        <v>100</v>
      </c>
      <c r="C99" s="56">
        <v>1001548</v>
      </c>
      <c r="D99" s="65" t="s">
        <v>100</v>
      </c>
      <c r="E99" s="80" t="s">
        <v>230</v>
      </c>
    </row>
    <row r="100" spans="1:5" ht="12.75">
      <c r="A100" s="161" t="s">
        <v>95</v>
      </c>
      <c r="B100" s="65" t="s">
        <v>101</v>
      </c>
      <c r="C100" s="56">
        <v>1001549</v>
      </c>
      <c r="D100" s="65" t="s">
        <v>101</v>
      </c>
      <c r="E100" s="80" t="s">
        <v>230</v>
      </c>
    </row>
    <row r="101" spans="1:5" ht="12.75">
      <c r="A101" s="161" t="s">
        <v>95</v>
      </c>
      <c r="B101" s="65" t="s">
        <v>102</v>
      </c>
      <c r="C101" s="56">
        <v>1001552</v>
      </c>
      <c r="D101" s="65" t="s">
        <v>102</v>
      </c>
      <c r="E101" s="80" t="s">
        <v>231</v>
      </c>
    </row>
    <row r="102" spans="1:5" ht="12.75">
      <c r="A102" s="161" t="s">
        <v>95</v>
      </c>
      <c r="B102" s="65" t="s">
        <v>103</v>
      </c>
      <c r="C102" s="56">
        <v>1001574</v>
      </c>
      <c r="D102" s="65" t="s">
        <v>103</v>
      </c>
      <c r="E102" s="81" t="s">
        <v>232</v>
      </c>
    </row>
    <row r="103" spans="1:5" ht="12.75">
      <c r="A103" s="161" t="s">
        <v>95</v>
      </c>
      <c r="B103" s="65" t="s">
        <v>104</v>
      </c>
      <c r="C103" s="56">
        <v>1001578</v>
      </c>
      <c r="D103" s="65" t="s">
        <v>104</v>
      </c>
      <c r="E103" s="81" t="s">
        <v>232</v>
      </c>
    </row>
    <row r="104" spans="1:5" ht="12.75">
      <c r="A104" s="161" t="s">
        <v>95</v>
      </c>
      <c r="B104" s="65" t="s">
        <v>105</v>
      </c>
      <c r="C104" s="56">
        <v>1001582</v>
      </c>
      <c r="D104" s="65" t="s">
        <v>105</v>
      </c>
      <c r="E104" s="81" t="s">
        <v>232</v>
      </c>
    </row>
    <row r="105" spans="1:5" ht="24">
      <c r="A105" s="161" t="s">
        <v>95</v>
      </c>
      <c r="B105" s="173" t="s">
        <v>375</v>
      </c>
      <c r="C105" s="174">
        <v>9016654</v>
      </c>
      <c r="D105" s="173" t="s">
        <v>375</v>
      </c>
      <c r="E105" s="75" t="s">
        <v>448</v>
      </c>
    </row>
    <row r="106" spans="1:5" ht="24">
      <c r="A106" s="161" t="s">
        <v>95</v>
      </c>
      <c r="B106" s="173" t="s">
        <v>1221</v>
      </c>
      <c r="C106" s="174">
        <v>9016655</v>
      </c>
      <c r="D106" s="173" t="s">
        <v>1221</v>
      </c>
      <c r="E106" s="75" t="s">
        <v>448</v>
      </c>
    </row>
    <row r="107" spans="1:5" ht="12.75">
      <c r="A107" s="161" t="s">
        <v>95</v>
      </c>
      <c r="B107" s="173" t="s">
        <v>376</v>
      </c>
      <c r="C107" s="174">
        <v>9132143</v>
      </c>
      <c r="D107" s="173" t="s">
        <v>376</v>
      </c>
      <c r="E107" s="75" t="s">
        <v>251</v>
      </c>
    </row>
    <row r="108" spans="1:5" ht="12.75">
      <c r="A108" s="161" t="s">
        <v>95</v>
      </c>
      <c r="B108" s="173" t="s">
        <v>377</v>
      </c>
      <c r="C108" s="174">
        <v>9132142</v>
      </c>
      <c r="D108" s="173" t="s">
        <v>377</v>
      </c>
      <c r="E108" s="75" t="s">
        <v>251</v>
      </c>
    </row>
    <row r="109" spans="1:5" ht="24">
      <c r="A109" s="161" t="s">
        <v>95</v>
      </c>
      <c r="B109" s="173" t="s">
        <v>378</v>
      </c>
      <c r="C109" s="174">
        <v>9147330</v>
      </c>
      <c r="D109" s="173" t="s">
        <v>378</v>
      </c>
      <c r="E109" s="75" t="s">
        <v>449</v>
      </c>
    </row>
    <row r="110" spans="1:5" ht="24">
      <c r="A110" s="161" t="s">
        <v>95</v>
      </c>
      <c r="B110" s="173" t="s">
        <v>379</v>
      </c>
      <c r="C110" s="174">
        <v>9147544</v>
      </c>
      <c r="D110" s="173" t="s">
        <v>379</v>
      </c>
      <c r="E110" s="75" t="s">
        <v>450</v>
      </c>
    </row>
    <row r="111" spans="1:5" s="242" customFormat="1" ht="12.75">
      <c r="A111" s="246" t="s">
        <v>95</v>
      </c>
      <c r="B111" s="247" t="s">
        <v>380</v>
      </c>
      <c r="C111" s="217">
        <v>9500354</v>
      </c>
      <c r="D111" s="247" t="s">
        <v>380</v>
      </c>
      <c r="E111" s="248" t="s">
        <v>451</v>
      </c>
    </row>
    <row r="112" spans="1:5" s="242" customFormat="1" ht="12.75">
      <c r="A112" s="246" t="s">
        <v>95</v>
      </c>
      <c r="B112" s="247" t="s">
        <v>381</v>
      </c>
      <c r="C112" s="217">
        <v>9500343</v>
      </c>
      <c r="D112" s="247" t="s">
        <v>381</v>
      </c>
      <c r="E112" s="248" t="s">
        <v>452</v>
      </c>
    </row>
    <row r="113" spans="1:5" ht="24">
      <c r="A113" s="161" t="s">
        <v>95</v>
      </c>
      <c r="B113" s="173" t="s">
        <v>1222</v>
      </c>
      <c r="C113" s="174">
        <v>9500340</v>
      </c>
      <c r="D113" s="173" t="s">
        <v>1222</v>
      </c>
      <c r="E113" s="75" t="s">
        <v>1223</v>
      </c>
    </row>
    <row r="114" spans="1:5" ht="12.75">
      <c r="A114" s="161" t="s">
        <v>95</v>
      </c>
      <c r="B114" s="173" t="s">
        <v>1224</v>
      </c>
      <c r="C114" s="174">
        <v>9500341</v>
      </c>
      <c r="D114" s="173" t="s">
        <v>1224</v>
      </c>
      <c r="E114" s="75" t="s">
        <v>1225</v>
      </c>
    </row>
    <row r="115" spans="1:5" ht="12.75">
      <c r="A115" s="161" t="s">
        <v>95</v>
      </c>
      <c r="B115" s="173" t="s">
        <v>419</v>
      </c>
      <c r="C115" s="174">
        <v>9500683</v>
      </c>
      <c r="D115" s="173" t="s">
        <v>419</v>
      </c>
      <c r="E115" s="75" t="s">
        <v>479</v>
      </c>
    </row>
    <row r="116" spans="1:5" ht="24">
      <c r="A116" s="161" t="s">
        <v>95</v>
      </c>
      <c r="B116" s="173" t="s">
        <v>420</v>
      </c>
      <c r="C116" s="174">
        <v>9500685</v>
      </c>
      <c r="D116" s="173" t="s">
        <v>420</v>
      </c>
      <c r="E116" s="75" t="s">
        <v>479</v>
      </c>
    </row>
    <row r="117" spans="1:5" ht="12.75">
      <c r="A117" s="161" t="s">
        <v>95</v>
      </c>
      <c r="B117" s="173" t="s">
        <v>421</v>
      </c>
      <c r="C117" s="174">
        <v>9500687</v>
      </c>
      <c r="D117" s="173" t="s">
        <v>421</v>
      </c>
      <c r="E117" s="75" t="s">
        <v>480</v>
      </c>
    </row>
    <row r="118" spans="1:5" s="242" customFormat="1" ht="24">
      <c r="A118" s="246" t="s">
        <v>95</v>
      </c>
      <c r="B118" s="247" t="s">
        <v>422</v>
      </c>
      <c r="C118" s="217">
        <v>9500686</v>
      </c>
      <c r="D118" s="247" t="s">
        <v>422</v>
      </c>
      <c r="E118" s="248" t="s">
        <v>479</v>
      </c>
    </row>
    <row r="119" spans="1:5" ht="24">
      <c r="A119" s="161" t="s">
        <v>95</v>
      </c>
      <c r="B119" s="173" t="s">
        <v>423</v>
      </c>
      <c r="C119" s="174">
        <v>9147334</v>
      </c>
      <c r="D119" s="173" t="s">
        <v>423</v>
      </c>
      <c r="E119" s="75" t="s">
        <v>481</v>
      </c>
    </row>
    <row r="120" spans="1:5" ht="24">
      <c r="A120" s="161" t="s">
        <v>95</v>
      </c>
      <c r="B120" s="173" t="s">
        <v>424</v>
      </c>
      <c r="C120" s="174">
        <v>9500669</v>
      </c>
      <c r="D120" s="173" t="s">
        <v>424</v>
      </c>
      <c r="E120" s="75" t="s">
        <v>482</v>
      </c>
    </row>
    <row r="121" spans="1:5" ht="24">
      <c r="A121" s="161" t="s">
        <v>95</v>
      </c>
      <c r="B121" s="173" t="s">
        <v>1226</v>
      </c>
      <c r="C121" s="174">
        <v>9500688</v>
      </c>
      <c r="D121" s="173" t="s">
        <v>1226</v>
      </c>
      <c r="E121" s="164" t="s">
        <v>490</v>
      </c>
    </row>
    <row r="122" spans="1:5" ht="12.75">
      <c r="A122" s="161" t="s">
        <v>95</v>
      </c>
      <c r="B122" s="173" t="s">
        <v>1227</v>
      </c>
      <c r="C122" s="174">
        <v>1782288</v>
      </c>
      <c r="D122" s="173" t="s">
        <v>1227</v>
      </c>
      <c r="E122" s="164" t="s">
        <v>491</v>
      </c>
    </row>
    <row r="123" spans="1:5" ht="24">
      <c r="A123" s="161" t="s">
        <v>95</v>
      </c>
      <c r="B123" s="173" t="s">
        <v>434</v>
      </c>
      <c r="C123" s="174">
        <v>9129631</v>
      </c>
      <c r="D123" s="173" t="s">
        <v>434</v>
      </c>
      <c r="E123" s="164" t="s">
        <v>492</v>
      </c>
    </row>
    <row r="124" spans="1:5" ht="12.75">
      <c r="A124" s="161" t="s">
        <v>95</v>
      </c>
      <c r="B124" s="173" t="s">
        <v>438</v>
      </c>
      <c r="C124" s="174">
        <v>1781253</v>
      </c>
      <c r="D124" s="173" t="s">
        <v>438</v>
      </c>
      <c r="E124" s="75" t="s">
        <v>498</v>
      </c>
    </row>
    <row r="125" spans="1:5" ht="12.75">
      <c r="A125" s="161" t="s">
        <v>95</v>
      </c>
      <c r="B125" s="173" t="s">
        <v>437</v>
      </c>
      <c r="C125" s="174">
        <v>1782287</v>
      </c>
      <c r="D125" s="173" t="s">
        <v>437</v>
      </c>
      <c r="E125" s="75" t="s">
        <v>497</v>
      </c>
    </row>
    <row r="126" spans="1:5" ht="24">
      <c r="A126" s="161" t="s">
        <v>95</v>
      </c>
      <c r="B126" s="173" t="s">
        <v>439</v>
      </c>
      <c r="C126" s="174">
        <v>9162145</v>
      </c>
      <c r="D126" s="173" t="s">
        <v>439</v>
      </c>
      <c r="E126" s="175"/>
    </row>
    <row r="127" spans="1:5" ht="12.75">
      <c r="A127" s="161" t="s">
        <v>95</v>
      </c>
      <c r="B127" s="173" t="s">
        <v>440</v>
      </c>
      <c r="C127" s="174">
        <v>9162144</v>
      </c>
      <c r="D127" s="173" t="s">
        <v>440</v>
      </c>
      <c r="E127" s="75"/>
    </row>
    <row r="128" spans="1:5" ht="24">
      <c r="A128" s="161" t="s">
        <v>95</v>
      </c>
      <c r="B128" s="173" t="s">
        <v>441</v>
      </c>
      <c r="C128" s="174">
        <v>9500736</v>
      </c>
      <c r="D128" s="173" t="s">
        <v>441</v>
      </c>
      <c r="E128" s="75" t="s">
        <v>499</v>
      </c>
    </row>
    <row r="129" spans="1:5" ht="24">
      <c r="A129" s="161" t="s">
        <v>95</v>
      </c>
      <c r="B129" s="173" t="s">
        <v>442</v>
      </c>
      <c r="C129" s="174">
        <v>9137018</v>
      </c>
      <c r="D129" s="173" t="s">
        <v>442</v>
      </c>
      <c r="E129" s="75" t="s">
        <v>500</v>
      </c>
    </row>
    <row r="130" spans="1:5" ht="12.75">
      <c r="A130" s="161" t="s">
        <v>95</v>
      </c>
      <c r="B130" s="65" t="s">
        <v>106</v>
      </c>
      <c r="C130" s="56">
        <v>1030038</v>
      </c>
      <c r="D130" s="65" t="s">
        <v>106</v>
      </c>
      <c r="E130" s="65" t="s">
        <v>233</v>
      </c>
    </row>
    <row r="131" spans="1:5" ht="12.75">
      <c r="A131" s="161" t="s">
        <v>95</v>
      </c>
      <c r="B131" s="65" t="s">
        <v>107</v>
      </c>
      <c r="C131" s="57">
        <v>1001789</v>
      </c>
      <c r="D131" s="65" t="s">
        <v>107</v>
      </c>
      <c r="E131" s="65" t="s">
        <v>234</v>
      </c>
    </row>
    <row r="132" spans="1:5" ht="12.75">
      <c r="A132" s="161" t="s">
        <v>95</v>
      </c>
      <c r="B132" s="65" t="s">
        <v>108</v>
      </c>
      <c r="C132" s="56">
        <v>1001788</v>
      </c>
      <c r="D132" s="65" t="s">
        <v>108</v>
      </c>
      <c r="E132" s="65" t="s">
        <v>234</v>
      </c>
    </row>
    <row r="133" spans="1:5" ht="12.75">
      <c r="A133" s="161" t="s">
        <v>95</v>
      </c>
      <c r="B133" s="173" t="s">
        <v>1228</v>
      </c>
      <c r="C133" s="174">
        <v>1003044</v>
      </c>
      <c r="D133" s="173" t="s">
        <v>1228</v>
      </c>
      <c r="E133" s="165" t="s">
        <v>1229</v>
      </c>
    </row>
    <row r="134" spans="1:5" ht="12.75">
      <c r="A134" s="161" t="s">
        <v>95</v>
      </c>
      <c r="B134" s="65" t="s">
        <v>109</v>
      </c>
      <c r="C134" s="56">
        <v>1030032</v>
      </c>
      <c r="D134" s="65" t="s">
        <v>109</v>
      </c>
      <c r="E134" s="81" t="s">
        <v>235</v>
      </c>
    </row>
    <row r="135" spans="1:5" ht="12.75">
      <c r="A135" s="161" t="s">
        <v>95</v>
      </c>
      <c r="B135" s="65" t="s">
        <v>110</v>
      </c>
      <c r="C135" s="56">
        <v>1001787</v>
      </c>
      <c r="D135" s="65" t="s">
        <v>110</v>
      </c>
      <c r="E135" s="81" t="s">
        <v>235</v>
      </c>
    </row>
    <row r="136" spans="1:5" ht="12.75">
      <c r="A136" s="161" t="s">
        <v>95</v>
      </c>
      <c r="B136" s="65" t="s">
        <v>111</v>
      </c>
      <c r="C136" s="56">
        <v>1001786</v>
      </c>
      <c r="D136" s="65" t="s">
        <v>111</v>
      </c>
      <c r="E136" s="81" t="s">
        <v>235</v>
      </c>
    </row>
    <row r="137" spans="1:5" ht="12.75">
      <c r="A137" s="161" t="s">
        <v>95</v>
      </c>
      <c r="B137" s="173" t="s">
        <v>1230</v>
      </c>
      <c r="C137" s="174">
        <v>1003046</v>
      </c>
      <c r="D137" s="173" t="s">
        <v>1230</v>
      </c>
      <c r="E137" s="165" t="s">
        <v>1229</v>
      </c>
    </row>
    <row r="138" spans="1:5" ht="12.75">
      <c r="A138" s="161" t="s">
        <v>95</v>
      </c>
      <c r="B138" s="65" t="s">
        <v>112</v>
      </c>
      <c r="C138" s="56">
        <v>1002382</v>
      </c>
      <c r="D138" s="65" t="s">
        <v>112</v>
      </c>
      <c r="E138" s="65" t="s">
        <v>236</v>
      </c>
    </row>
    <row r="139" spans="1:5" ht="12.75">
      <c r="A139" s="161" t="s">
        <v>95</v>
      </c>
      <c r="B139" s="65" t="s">
        <v>113</v>
      </c>
      <c r="C139" s="56">
        <v>1002383</v>
      </c>
      <c r="D139" s="65" t="s">
        <v>113</v>
      </c>
      <c r="E139" s="65" t="s">
        <v>236</v>
      </c>
    </row>
    <row r="140" spans="1:5" s="242" customFormat="1" ht="12.75">
      <c r="A140" s="246" t="s">
        <v>95</v>
      </c>
      <c r="B140" s="247" t="s">
        <v>1231</v>
      </c>
      <c r="C140" s="217">
        <v>1003048</v>
      </c>
      <c r="D140" s="247" t="s">
        <v>1231</v>
      </c>
      <c r="E140" s="243" t="s">
        <v>1232</v>
      </c>
    </row>
    <row r="141" spans="1:5" ht="12.75">
      <c r="A141" s="161" t="s">
        <v>95</v>
      </c>
      <c r="B141" s="65" t="s">
        <v>114</v>
      </c>
      <c r="C141" s="56">
        <v>9017142</v>
      </c>
      <c r="D141" s="65" t="s">
        <v>114</v>
      </c>
      <c r="E141" s="65" t="s">
        <v>237</v>
      </c>
    </row>
    <row r="142" spans="1:5" ht="12.75">
      <c r="A142" s="161" t="s">
        <v>95</v>
      </c>
      <c r="B142" s="173" t="s">
        <v>1233</v>
      </c>
      <c r="C142" s="174">
        <v>1032558</v>
      </c>
      <c r="D142" s="173" t="s">
        <v>1233</v>
      </c>
      <c r="E142" s="169" t="s">
        <v>1234</v>
      </c>
    </row>
    <row r="143" spans="1:5" ht="12.75">
      <c r="A143" s="161" t="s">
        <v>95</v>
      </c>
      <c r="B143" s="173" t="s">
        <v>1235</v>
      </c>
      <c r="C143" s="174">
        <v>1032537</v>
      </c>
      <c r="D143" s="173" t="s">
        <v>1235</v>
      </c>
      <c r="E143" s="169" t="s">
        <v>1236</v>
      </c>
    </row>
    <row r="144" spans="1:5" ht="12.75">
      <c r="A144" s="161" t="s">
        <v>95</v>
      </c>
      <c r="B144" s="173" t="s">
        <v>1237</v>
      </c>
      <c r="C144" s="174">
        <v>1037553</v>
      </c>
      <c r="D144" s="173" t="s">
        <v>1237</v>
      </c>
      <c r="E144" s="169" t="s">
        <v>1234</v>
      </c>
    </row>
    <row r="145" spans="1:5" ht="12.75">
      <c r="A145" s="161" t="s">
        <v>95</v>
      </c>
      <c r="B145" s="173" t="s">
        <v>1238</v>
      </c>
      <c r="C145" s="174">
        <v>1039447</v>
      </c>
      <c r="D145" s="173" t="s">
        <v>1238</v>
      </c>
      <c r="E145" s="169" t="s">
        <v>1236</v>
      </c>
    </row>
    <row r="146" spans="1:5" ht="24">
      <c r="A146" s="161" t="s">
        <v>95</v>
      </c>
      <c r="B146" s="173" t="s">
        <v>1239</v>
      </c>
      <c r="C146" s="174">
        <v>9707125</v>
      </c>
      <c r="D146" s="173" t="s">
        <v>1239</v>
      </c>
      <c r="E146" s="75" t="s">
        <v>453</v>
      </c>
    </row>
    <row r="147" spans="1:5" ht="24">
      <c r="A147" s="161" t="s">
        <v>95</v>
      </c>
      <c r="B147" s="176" t="s">
        <v>1240</v>
      </c>
      <c r="C147" s="177">
        <v>9707033</v>
      </c>
      <c r="D147" s="176" t="s">
        <v>1240</v>
      </c>
      <c r="E147" s="178" t="s">
        <v>454</v>
      </c>
    </row>
    <row r="148" spans="1:5" ht="24">
      <c r="A148" s="161" t="s">
        <v>95</v>
      </c>
      <c r="B148" s="176" t="s">
        <v>1241</v>
      </c>
      <c r="C148" s="177">
        <v>9751013</v>
      </c>
      <c r="D148" s="176" t="s">
        <v>1241</v>
      </c>
      <c r="E148" s="178" t="s">
        <v>454</v>
      </c>
    </row>
    <row r="149" spans="1:5" ht="12.75">
      <c r="A149" s="161" t="s">
        <v>95</v>
      </c>
      <c r="B149" s="173" t="s">
        <v>384</v>
      </c>
      <c r="C149" s="174">
        <v>9701047</v>
      </c>
      <c r="D149" s="173" t="s">
        <v>384</v>
      </c>
      <c r="E149" s="75" t="s">
        <v>456</v>
      </c>
    </row>
    <row r="150" spans="1:5" ht="12.75">
      <c r="A150" s="161" t="s">
        <v>95</v>
      </c>
      <c r="B150" s="173" t="s">
        <v>385</v>
      </c>
      <c r="C150" s="174">
        <v>9751002</v>
      </c>
      <c r="D150" s="173" t="s">
        <v>385</v>
      </c>
      <c r="E150" s="75" t="s">
        <v>456</v>
      </c>
    </row>
    <row r="151" spans="1:5" ht="24">
      <c r="A151" s="161" t="s">
        <v>95</v>
      </c>
      <c r="B151" s="173" t="s">
        <v>425</v>
      </c>
      <c r="C151" s="174">
        <v>9910014</v>
      </c>
      <c r="D151" s="173" t="s">
        <v>425</v>
      </c>
      <c r="E151" s="75" t="s">
        <v>481</v>
      </c>
    </row>
    <row r="152" spans="1:5" ht="24">
      <c r="A152" s="161" t="s">
        <v>95</v>
      </c>
      <c r="B152" s="173" t="s">
        <v>426</v>
      </c>
      <c r="C152" s="174">
        <v>9410665</v>
      </c>
      <c r="D152" s="173" t="s">
        <v>426</v>
      </c>
      <c r="E152" s="75" t="s">
        <v>483</v>
      </c>
    </row>
    <row r="153" spans="1:5" ht="24">
      <c r="A153" s="161" t="s">
        <v>95</v>
      </c>
      <c r="B153" s="173" t="s">
        <v>427</v>
      </c>
      <c r="C153" s="174">
        <v>9410651</v>
      </c>
      <c r="D153" s="173" t="s">
        <v>427</v>
      </c>
      <c r="E153" s="75" t="s">
        <v>483</v>
      </c>
    </row>
    <row r="154" spans="1:5" ht="24">
      <c r="A154" s="161" t="s">
        <v>95</v>
      </c>
      <c r="B154" s="173" t="s">
        <v>428</v>
      </c>
      <c r="C154" s="174">
        <v>9410635</v>
      </c>
      <c r="D154" s="173" t="s">
        <v>428</v>
      </c>
      <c r="E154" s="75" t="s">
        <v>483</v>
      </c>
    </row>
    <row r="155" spans="1:5" s="242" customFormat="1" ht="24">
      <c r="A155" s="246" t="s">
        <v>95</v>
      </c>
      <c r="B155" s="247" t="s">
        <v>429</v>
      </c>
      <c r="C155" s="217">
        <v>9410652</v>
      </c>
      <c r="D155" s="247" t="s">
        <v>429</v>
      </c>
      <c r="E155" s="248" t="s">
        <v>484</v>
      </c>
    </row>
    <row r="156" spans="1:5" ht="24">
      <c r="A156" s="161" t="s">
        <v>95</v>
      </c>
      <c r="B156" s="173" t="s">
        <v>430</v>
      </c>
      <c r="C156" s="174">
        <v>9002519</v>
      </c>
      <c r="D156" s="173" t="s">
        <v>430</v>
      </c>
      <c r="E156" s="75" t="s">
        <v>485</v>
      </c>
    </row>
    <row r="157" spans="1:5" ht="24">
      <c r="A157" s="161" t="s">
        <v>95</v>
      </c>
      <c r="B157" s="173" t="s">
        <v>1242</v>
      </c>
      <c r="C157" s="174">
        <v>9128101</v>
      </c>
      <c r="D157" s="173" t="s">
        <v>1242</v>
      </c>
      <c r="E157" s="164" t="s">
        <v>493</v>
      </c>
    </row>
    <row r="158" spans="1:5" ht="24">
      <c r="A158" s="161" t="s">
        <v>95</v>
      </c>
      <c r="B158" s="173" t="s">
        <v>1243</v>
      </c>
      <c r="C158" s="174">
        <v>9013592</v>
      </c>
      <c r="D158" s="173" t="s">
        <v>1243</v>
      </c>
      <c r="E158" s="164" t="s">
        <v>494</v>
      </c>
    </row>
    <row r="159" spans="1:5" ht="12.75">
      <c r="A159" s="161" t="s">
        <v>95</v>
      </c>
      <c r="B159" s="173" t="s">
        <v>435</v>
      </c>
      <c r="C159" s="174">
        <v>9420800</v>
      </c>
      <c r="D159" s="173" t="s">
        <v>435</v>
      </c>
      <c r="E159" s="164" t="s">
        <v>1244</v>
      </c>
    </row>
    <row r="160" spans="1:5" s="181" customFormat="1" ht="12.75">
      <c r="A160" s="179" t="s">
        <v>95</v>
      </c>
      <c r="B160" s="180" t="s">
        <v>115</v>
      </c>
      <c r="C160" s="99">
        <v>1126018</v>
      </c>
      <c r="D160" s="180" t="s">
        <v>115</v>
      </c>
      <c r="E160" s="65" t="s">
        <v>238</v>
      </c>
    </row>
    <row r="161" spans="1:5" ht="12.75">
      <c r="A161" s="161" t="s">
        <v>95</v>
      </c>
      <c r="B161" s="66" t="s">
        <v>116</v>
      </c>
      <c r="C161" s="58">
        <v>1185009</v>
      </c>
      <c r="D161" s="66" t="s">
        <v>116</v>
      </c>
      <c r="E161" s="80" t="s">
        <v>238</v>
      </c>
    </row>
    <row r="162" spans="1:5" ht="12.75">
      <c r="A162" s="161" t="s">
        <v>95</v>
      </c>
      <c r="B162" s="66" t="s">
        <v>117</v>
      </c>
      <c r="C162" s="58">
        <v>1185012</v>
      </c>
      <c r="D162" s="66" t="s">
        <v>117</v>
      </c>
      <c r="E162" s="80" t="s">
        <v>238</v>
      </c>
    </row>
    <row r="163" spans="1:5" ht="12.75">
      <c r="A163" s="161" t="s">
        <v>95</v>
      </c>
      <c r="B163" s="66" t="s">
        <v>118</v>
      </c>
      <c r="C163" s="58">
        <v>1822009</v>
      </c>
      <c r="D163" s="66" t="s">
        <v>118</v>
      </c>
      <c r="E163" s="80"/>
    </row>
    <row r="164" spans="1:5" ht="12.75">
      <c r="A164" s="161" t="s">
        <v>95</v>
      </c>
      <c r="B164" s="66" t="s">
        <v>119</v>
      </c>
      <c r="C164" s="58">
        <v>9132077</v>
      </c>
      <c r="D164" s="66" t="s">
        <v>119</v>
      </c>
      <c r="E164" s="82" t="s">
        <v>239</v>
      </c>
    </row>
    <row r="165" spans="1:5" ht="21">
      <c r="A165" s="161" t="s">
        <v>95</v>
      </c>
      <c r="B165" s="66" t="s">
        <v>1183</v>
      </c>
      <c r="C165" s="58">
        <v>9146071</v>
      </c>
      <c r="D165" s="66" t="s">
        <v>120</v>
      </c>
      <c r="E165" s="82" t="s">
        <v>240</v>
      </c>
    </row>
    <row r="166" spans="1:5" ht="21">
      <c r="A166" s="161" t="s">
        <v>95</v>
      </c>
      <c r="B166" s="66" t="s">
        <v>1184</v>
      </c>
      <c r="C166" s="58">
        <v>9146072</v>
      </c>
      <c r="D166" s="66" t="s">
        <v>120</v>
      </c>
      <c r="E166" s="82" t="s">
        <v>241</v>
      </c>
    </row>
    <row r="167" spans="1:5" ht="21">
      <c r="A167" s="161" t="s">
        <v>95</v>
      </c>
      <c r="B167" s="66" t="s">
        <v>1185</v>
      </c>
      <c r="C167" s="58">
        <v>9146035</v>
      </c>
      <c r="D167" s="66" t="s">
        <v>120</v>
      </c>
      <c r="E167" s="82" t="s">
        <v>242</v>
      </c>
    </row>
    <row r="168" spans="1:5" ht="20.25">
      <c r="A168" s="161" t="s">
        <v>95</v>
      </c>
      <c r="B168" s="65" t="s">
        <v>121</v>
      </c>
      <c r="C168" s="56">
        <v>1002832</v>
      </c>
      <c r="D168" s="65" t="s">
        <v>121</v>
      </c>
      <c r="E168" s="80" t="s">
        <v>243</v>
      </c>
    </row>
    <row r="169" spans="1:5" ht="12.75">
      <c r="A169" s="161" t="s">
        <v>95</v>
      </c>
      <c r="B169" s="65" t="s">
        <v>122</v>
      </c>
      <c r="C169" s="56">
        <v>9018478</v>
      </c>
      <c r="D169" s="65" t="s">
        <v>122</v>
      </c>
      <c r="E169" s="80" t="s">
        <v>244</v>
      </c>
    </row>
    <row r="170" spans="1:5" ht="12.75">
      <c r="A170" s="161" t="s">
        <v>95</v>
      </c>
      <c r="B170" s="65" t="s">
        <v>123</v>
      </c>
      <c r="C170" s="56">
        <v>9162132</v>
      </c>
      <c r="D170" s="65" t="s">
        <v>123</v>
      </c>
      <c r="E170" s="80" t="s">
        <v>245</v>
      </c>
    </row>
    <row r="171" spans="1:5" ht="12.75">
      <c r="A171" s="161" t="s">
        <v>95</v>
      </c>
      <c r="B171" s="65" t="s">
        <v>124</v>
      </c>
      <c r="C171" s="56">
        <v>9013508</v>
      </c>
      <c r="D171" s="65" t="s">
        <v>124</v>
      </c>
      <c r="E171" s="80" t="s">
        <v>246</v>
      </c>
    </row>
    <row r="172" spans="1:5" ht="20.25">
      <c r="A172" s="161" t="s">
        <v>95</v>
      </c>
      <c r="B172" s="65" t="s">
        <v>125</v>
      </c>
      <c r="C172" s="56">
        <v>9008096</v>
      </c>
      <c r="D172" s="65" t="s">
        <v>125</v>
      </c>
      <c r="E172" s="80" t="s">
        <v>247</v>
      </c>
    </row>
    <row r="173" spans="1:5" ht="12.75">
      <c r="A173" s="161" t="s">
        <v>95</v>
      </c>
      <c r="B173" s="65" t="s">
        <v>126</v>
      </c>
      <c r="C173" s="56">
        <v>9008097</v>
      </c>
      <c r="D173" s="65" t="s">
        <v>126</v>
      </c>
      <c r="E173" s="80" t="s">
        <v>248</v>
      </c>
    </row>
    <row r="174" spans="1:5" ht="12.75">
      <c r="A174" s="161" t="s">
        <v>95</v>
      </c>
      <c r="B174" s="65" t="s">
        <v>127</v>
      </c>
      <c r="C174" s="56">
        <v>9010010</v>
      </c>
      <c r="D174" s="65" t="s">
        <v>127</v>
      </c>
      <c r="E174" s="80" t="s">
        <v>249</v>
      </c>
    </row>
    <row r="175" spans="1:5" ht="20.25">
      <c r="A175" s="161" t="s">
        <v>95</v>
      </c>
      <c r="B175" s="65" t="s">
        <v>1202</v>
      </c>
      <c r="C175" s="56">
        <v>9013933</v>
      </c>
      <c r="D175" s="65" t="s">
        <v>128</v>
      </c>
      <c r="E175" s="80" t="s">
        <v>250</v>
      </c>
    </row>
    <row r="176" spans="1:5" ht="12.75">
      <c r="A176" s="161" t="s">
        <v>95</v>
      </c>
      <c r="B176" s="65" t="s">
        <v>129</v>
      </c>
      <c r="C176" s="56">
        <v>9705799</v>
      </c>
      <c r="D176" s="65" t="s">
        <v>129</v>
      </c>
      <c r="E176" s="80" t="s">
        <v>251</v>
      </c>
    </row>
    <row r="177" spans="1:5" ht="12.75">
      <c r="A177" s="161" t="s">
        <v>95</v>
      </c>
      <c r="B177" s="65" t="s">
        <v>130</v>
      </c>
      <c r="C177" s="56">
        <v>9705800</v>
      </c>
      <c r="D177" s="65" t="s">
        <v>130</v>
      </c>
      <c r="E177" s="80" t="s">
        <v>251</v>
      </c>
    </row>
    <row r="178" spans="1:5" ht="12.75">
      <c r="A178" s="161" t="s">
        <v>95</v>
      </c>
      <c r="B178" s="65" t="s">
        <v>131</v>
      </c>
      <c r="C178" s="56">
        <v>1002481</v>
      </c>
      <c r="D178" s="65" t="s">
        <v>131</v>
      </c>
      <c r="E178" s="80" t="s">
        <v>252</v>
      </c>
    </row>
    <row r="179" spans="1:5" ht="12.75">
      <c r="A179" s="161" t="s">
        <v>95</v>
      </c>
      <c r="B179" s="65" t="s">
        <v>122</v>
      </c>
      <c r="C179" s="56">
        <v>9018478</v>
      </c>
      <c r="D179" s="65" t="s">
        <v>122</v>
      </c>
      <c r="E179" s="80" t="s">
        <v>244</v>
      </c>
    </row>
    <row r="180" spans="1:5" ht="12.75">
      <c r="A180" s="161" t="s">
        <v>95</v>
      </c>
      <c r="B180" s="67" t="s">
        <v>132</v>
      </c>
      <c r="C180" s="58">
        <v>9018005</v>
      </c>
      <c r="D180" s="67" t="s">
        <v>132</v>
      </c>
      <c r="E180" s="80" t="s">
        <v>253</v>
      </c>
    </row>
    <row r="181" spans="1:5" ht="12.75">
      <c r="A181" s="161" t="s">
        <v>95</v>
      </c>
      <c r="B181" s="68" t="s">
        <v>133</v>
      </c>
      <c r="C181" s="58">
        <v>9018006</v>
      </c>
      <c r="D181" s="68" t="s">
        <v>133</v>
      </c>
      <c r="E181" s="80" t="s">
        <v>254</v>
      </c>
    </row>
    <row r="182" spans="1:5" ht="12.75">
      <c r="A182" s="161" t="s">
        <v>95</v>
      </c>
      <c r="B182" s="69" t="s">
        <v>134</v>
      </c>
      <c r="C182" s="59">
        <v>9018685</v>
      </c>
      <c r="D182" s="69" t="s">
        <v>134</v>
      </c>
      <c r="E182" s="69" t="s">
        <v>255</v>
      </c>
    </row>
    <row r="183" spans="1:5" ht="12.75">
      <c r="A183" s="161" t="s">
        <v>95</v>
      </c>
      <c r="B183" s="70" t="s">
        <v>135</v>
      </c>
      <c r="C183" s="60">
        <v>9018625</v>
      </c>
      <c r="D183" s="70" t="s">
        <v>135</v>
      </c>
      <c r="E183" s="69" t="s">
        <v>256</v>
      </c>
    </row>
    <row r="184" spans="1:5" ht="12.75">
      <c r="A184" s="161" t="s">
        <v>95</v>
      </c>
      <c r="B184" s="65" t="s">
        <v>136</v>
      </c>
      <c r="C184" s="56">
        <v>9018608</v>
      </c>
      <c r="D184" s="65" t="s">
        <v>136</v>
      </c>
      <c r="E184" s="65" t="s">
        <v>257</v>
      </c>
    </row>
    <row r="185" spans="1:5" ht="12.75">
      <c r="A185" s="161" t="s">
        <v>95</v>
      </c>
      <c r="B185" s="71" t="s">
        <v>137</v>
      </c>
      <c r="C185" s="61">
        <v>9018620</v>
      </c>
      <c r="D185" s="71" t="s">
        <v>137</v>
      </c>
      <c r="E185" s="65" t="s">
        <v>258</v>
      </c>
    </row>
    <row r="186" spans="1:5" ht="12.75">
      <c r="A186" s="161" t="s">
        <v>95</v>
      </c>
      <c r="B186" s="72" t="s">
        <v>138</v>
      </c>
      <c r="C186" s="62">
        <v>1822445</v>
      </c>
      <c r="D186" s="72" t="s">
        <v>138</v>
      </c>
      <c r="E186" s="83" t="s">
        <v>259</v>
      </c>
    </row>
    <row r="187" spans="1:5" ht="20.25">
      <c r="A187" s="161" t="s">
        <v>95</v>
      </c>
      <c r="B187" s="65" t="s">
        <v>139</v>
      </c>
      <c r="C187" s="56">
        <v>9019034</v>
      </c>
      <c r="D187" s="65" t="s">
        <v>139</v>
      </c>
      <c r="E187" s="65" t="s">
        <v>260</v>
      </c>
    </row>
    <row r="188" spans="1:5" s="242" customFormat="1" ht="12.75">
      <c r="A188" s="246" t="s">
        <v>95</v>
      </c>
      <c r="B188" s="249" t="s">
        <v>1245</v>
      </c>
      <c r="C188" s="217">
        <v>9018584</v>
      </c>
      <c r="D188" s="249" t="s">
        <v>1245</v>
      </c>
      <c r="E188" s="248" t="s">
        <v>1246</v>
      </c>
    </row>
    <row r="189" spans="1:5" s="242" customFormat="1" ht="12.75">
      <c r="A189" s="246" t="s">
        <v>95</v>
      </c>
      <c r="B189" s="249" t="s">
        <v>1247</v>
      </c>
      <c r="C189" s="217">
        <v>9018594</v>
      </c>
      <c r="D189" s="249" t="s">
        <v>1247</v>
      </c>
      <c r="E189" s="248" t="s">
        <v>1248</v>
      </c>
    </row>
    <row r="190" spans="1:5" s="242" customFormat="1" ht="12.75">
      <c r="A190" s="246" t="s">
        <v>95</v>
      </c>
      <c r="B190" s="249" t="s">
        <v>1249</v>
      </c>
      <c r="C190" s="217">
        <v>9018585</v>
      </c>
      <c r="D190" s="249" t="s">
        <v>1249</v>
      </c>
      <c r="E190" s="248" t="s">
        <v>1250</v>
      </c>
    </row>
    <row r="191" spans="1:5" s="242" customFormat="1" ht="12.75">
      <c r="A191" s="246" t="s">
        <v>95</v>
      </c>
      <c r="B191" s="249" t="s">
        <v>1251</v>
      </c>
      <c r="C191" s="217">
        <v>9018595</v>
      </c>
      <c r="D191" s="249" t="s">
        <v>1251</v>
      </c>
      <c r="E191" s="248" t="s">
        <v>1252</v>
      </c>
    </row>
    <row r="192" spans="1:5" ht="12.75">
      <c r="A192" s="161" t="s">
        <v>95</v>
      </c>
      <c r="B192" s="182" t="s">
        <v>1253</v>
      </c>
      <c r="C192" s="174">
        <v>9018583</v>
      </c>
      <c r="D192" s="182" t="s">
        <v>1253</v>
      </c>
      <c r="E192" s="75" t="s">
        <v>1254</v>
      </c>
    </row>
    <row r="193" spans="1:5" ht="12.75">
      <c r="A193" s="161" t="s">
        <v>95</v>
      </c>
      <c r="B193" s="182" t="s">
        <v>1255</v>
      </c>
      <c r="C193" s="174">
        <v>9018591</v>
      </c>
      <c r="D193" s="182" t="s">
        <v>1255</v>
      </c>
      <c r="E193" s="75" t="s">
        <v>1256</v>
      </c>
    </row>
    <row r="194" spans="1:5" ht="12.75">
      <c r="A194" s="161" t="s">
        <v>95</v>
      </c>
      <c r="B194" s="182" t="s">
        <v>1257</v>
      </c>
      <c r="C194" s="174">
        <v>9018586</v>
      </c>
      <c r="D194" s="182" t="s">
        <v>1257</v>
      </c>
      <c r="E194" s="75" t="s">
        <v>1258</v>
      </c>
    </row>
    <row r="195" spans="1:5" ht="12.75">
      <c r="A195" s="161" t="s">
        <v>95</v>
      </c>
      <c r="B195" s="182" t="s">
        <v>1259</v>
      </c>
      <c r="C195" s="174">
        <v>9018593</v>
      </c>
      <c r="D195" s="182" t="s">
        <v>1259</v>
      </c>
      <c r="E195" s="75" t="s">
        <v>1260</v>
      </c>
    </row>
    <row r="196" spans="1:5" ht="12.75">
      <c r="A196" s="161" t="s">
        <v>95</v>
      </c>
      <c r="B196" s="182" t="s">
        <v>1261</v>
      </c>
      <c r="C196" s="174">
        <v>9018588</v>
      </c>
      <c r="D196" s="182" t="s">
        <v>1261</v>
      </c>
      <c r="E196" s="75" t="s">
        <v>1262</v>
      </c>
    </row>
    <row r="197" spans="1:5" ht="12.75">
      <c r="A197" s="161" t="s">
        <v>95</v>
      </c>
      <c r="B197" s="182" t="s">
        <v>1263</v>
      </c>
      <c r="C197" s="174">
        <v>9018598</v>
      </c>
      <c r="D197" s="182" t="s">
        <v>1263</v>
      </c>
      <c r="E197" s="75" t="s">
        <v>1264</v>
      </c>
    </row>
    <row r="198" spans="1:5" ht="12.75">
      <c r="A198" s="161" t="s">
        <v>95</v>
      </c>
      <c r="B198" s="182" t="s">
        <v>1265</v>
      </c>
      <c r="C198" s="174">
        <v>9018607</v>
      </c>
      <c r="D198" s="182" t="s">
        <v>1265</v>
      </c>
      <c r="E198" s="75" t="s">
        <v>1266</v>
      </c>
    </row>
    <row r="199" spans="1:5" ht="12.75">
      <c r="A199" s="161" t="s">
        <v>95</v>
      </c>
      <c r="B199" s="182" t="s">
        <v>1267</v>
      </c>
      <c r="C199" s="174">
        <v>9018605</v>
      </c>
      <c r="D199" s="182" t="s">
        <v>1267</v>
      </c>
      <c r="E199" s="75" t="s">
        <v>1268</v>
      </c>
    </row>
    <row r="200" spans="1:5" ht="12.75">
      <c r="A200" s="161" t="s">
        <v>95</v>
      </c>
      <c r="B200" s="182" t="s">
        <v>1269</v>
      </c>
      <c r="C200" s="174">
        <v>9018474</v>
      </c>
      <c r="D200" s="182" t="s">
        <v>1269</v>
      </c>
      <c r="E200" s="75" t="s">
        <v>1270</v>
      </c>
    </row>
    <row r="201" spans="1:5" ht="12.75">
      <c r="A201" s="161" t="s">
        <v>95</v>
      </c>
      <c r="B201" s="182" t="s">
        <v>1271</v>
      </c>
      <c r="C201" s="174">
        <v>9018476</v>
      </c>
      <c r="D201" s="182" t="s">
        <v>1271</v>
      </c>
      <c r="E201" s="75" t="s">
        <v>1272</v>
      </c>
    </row>
    <row r="202" spans="1:5" ht="12.75">
      <c r="A202" s="161" t="s">
        <v>95</v>
      </c>
      <c r="B202" s="182" t="s">
        <v>1273</v>
      </c>
      <c r="C202" s="174">
        <v>9018475</v>
      </c>
      <c r="D202" s="182" t="s">
        <v>1273</v>
      </c>
      <c r="E202" s="75" t="s">
        <v>1274</v>
      </c>
    </row>
    <row r="203" spans="1:5" ht="12.75">
      <c r="A203" s="161" t="s">
        <v>95</v>
      </c>
      <c r="B203" s="182" t="s">
        <v>1275</v>
      </c>
      <c r="C203" s="174">
        <v>9018477</v>
      </c>
      <c r="D203" s="182" t="s">
        <v>1275</v>
      </c>
      <c r="E203" s="75" t="s">
        <v>1276</v>
      </c>
    </row>
    <row r="204" spans="1:5" s="242" customFormat="1" ht="12.75">
      <c r="A204" s="246" t="s">
        <v>95</v>
      </c>
      <c r="B204" s="249" t="s">
        <v>1277</v>
      </c>
      <c r="C204" s="217">
        <v>9018587</v>
      </c>
      <c r="D204" s="249" t="s">
        <v>1277</v>
      </c>
      <c r="E204" s="248" t="s">
        <v>1274</v>
      </c>
    </row>
    <row r="205" spans="1:5" s="242" customFormat="1" ht="12.75">
      <c r="A205" s="246" t="s">
        <v>95</v>
      </c>
      <c r="B205" s="249" t="s">
        <v>1278</v>
      </c>
      <c r="C205" s="217">
        <v>9018597</v>
      </c>
      <c r="D205" s="249" t="s">
        <v>1278</v>
      </c>
      <c r="E205" s="248" t="s">
        <v>1276</v>
      </c>
    </row>
    <row r="206" spans="1:5" ht="12.75">
      <c r="A206" s="161" t="s">
        <v>95</v>
      </c>
      <c r="B206" s="182" t="s">
        <v>1279</v>
      </c>
      <c r="C206" s="174">
        <v>9018590</v>
      </c>
      <c r="D206" s="182" t="s">
        <v>1279</v>
      </c>
      <c r="E206" s="75" t="s">
        <v>1262</v>
      </c>
    </row>
    <row r="207" spans="1:5" ht="12.75">
      <c r="A207" s="161" t="s">
        <v>95</v>
      </c>
      <c r="B207" s="182" t="s">
        <v>1280</v>
      </c>
      <c r="C207" s="174">
        <v>9018600</v>
      </c>
      <c r="D207" s="182" t="s">
        <v>1280</v>
      </c>
      <c r="E207" s="75" t="s">
        <v>1281</v>
      </c>
    </row>
    <row r="208" spans="1:5" ht="12.75">
      <c r="A208" s="161" t="s">
        <v>95</v>
      </c>
      <c r="B208" s="65" t="s">
        <v>140</v>
      </c>
      <c r="C208" s="56">
        <v>1000029</v>
      </c>
      <c r="D208" s="65" t="s">
        <v>140</v>
      </c>
      <c r="E208" s="80" t="s">
        <v>261</v>
      </c>
    </row>
    <row r="209" spans="1:5" ht="12.75">
      <c r="A209" s="161" t="s">
        <v>95</v>
      </c>
      <c r="B209" s="65" t="s">
        <v>141</v>
      </c>
      <c r="C209" s="56">
        <v>1000030</v>
      </c>
      <c r="D209" s="65" t="s">
        <v>141</v>
      </c>
      <c r="E209" s="80" t="s">
        <v>261</v>
      </c>
    </row>
    <row r="210" spans="1:5" ht="12.75">
      <c r="A210" s="161" t="s">
        <v>95</v>
      </c>
      <c r="B210" s="65" t="s">
        <v>142</v>
      </c>
      <c r="C210" s="56">
        <v>1000032</v>
      </c>
      <c r="D210" s="65" t="s">
        <v>142</v>
      </c>
      <c r="E210" s="80" t="s">
        <v>262</v>
      </c>
    </row>
    <row r="211" spans="1:5" ht="12.75">
      <c r="A211" s="161" t="s">
        <v>95</v>
      </c>
      <c r="B211" s="65" t="s">
        <v>143</v>
      </c>
      <c r="C211" s="56">
        <v>1000031</v>
      </c>
      <c r="D211" s="65" t="s">
        <v>143</v>
      </c>
      <c r="E211" s="80" t="s">
        <v>262</v>
      </c>
    </row>
    <row r="212" spans="1:5" ht="20.25">
      <c r="A212" s="161" t="s">
        <v>95</v>
      </c>
      <c r="B212" s="65" t="s">
        <v>1186</v>
      </c>
      <c r="C212" s="56">
        <v>1000014</v>
      </c>
      <c r="D212" s="65" t="s">
        <v>144</v>
      </c>
      <c r="E212" s="80" t="s">
        <v>263</v>
      </c>
    </row>
    <row r="213" spans="1:5" ht="12.75">
      <c r="A213" s="161" t="s">
        <v>95</v>
      </c>
      <c r="B213" s="65" t="s">
        <v>146</v>
      </c>
      <c r="C213" s="56">
        <v>9163030</v>
      </c>
      <c r="D213" s="65" t="s">
        <v>146</v>
      </c>
      <c r="E213" s="80" t="s">
        <v>265</v>
      </c>
    </row>
    <row r="214" spans="1:5" ht="12.75">
      <c r="A214" s="161" t="s">
        <v>95</v>
      </c>
      <c r="B214" s="65" t="s">
        <v>147</v>
      </c>
      <c r="C214" s="56">
        <v>9163031</v>
      </c>
      <c r="D214" s="65" t="s">
        <v>147</v>
      </c>
      <c r="E214" s="80" t="s">
        <v>266</v>
      </c>
    </row>
    <row r="215" spans="1:5" ht="20.25">
      <c r="A215" s="161" t="s">
        <v>95</v>
      </c>
      <c r="B215" s="65" t="s">
        <v>145</v>
      </c>
      <c r="C215" s="56">
        <v>1002295</v>
      </c>
      <c r="D215" s="65" t="s">
        <v>145</v>
      </c>
      <c r="E215" s="80" t="s">
        <v>264</v>
      </c>
    </row>
    <row r="216" spans="1:5" ht="24">
      <c r="A216" s="161" t="s">
        <v>95</v>
      </c>
      <c r="B216" s="183" t="s">
        <v>134</v>
      </c>
      <c r="C216" s="184">
        <v>9018685</v>
      </c>
      <c r="D216" s="183" t="s">
        <v>134</v>
      </c>
      <c r="E216" s="185" t="s">
        <v>255</v>
      </c>
    </row>
    <row r="217" spans="1:5" ht="12.75">
      <c r="A217" s="161" t="s">
        <v>95</v>
      </c>
      <c r="B217" s="186" t="s">
        <v>135</v>
      </c>
      <c r="C217" s="187">
        <v>9018625</v>
      </c>
      <c r="D217" s="186" t="s">
        <v>135</v>
      </c>
      <c r="E217" s="185" t="s">
        <v>256</v>
      </c>
    </row>
    <row r="218" spans="1:5" ht="24">
      <c r="A218" s="161" t="s">
        <v>95</v>
      </c>
      <c r="B218" s="173" t="s">
        <v>136</v>
      </c>
      <c r="C218" s="174">
        <v>9018608</v>
      </c>
      <c r="D218" s="173" t="s">
        <v>136</v>
      </c>
      <c r="E218" s="165" t="s">
        <v>257</v>
      </c>
    </row>
    <row r="219" spans="1:5" ht="12.75">
      <c r="A219" s="161" t="s">
        <v>95</v>
      </c>
      <c r="B219" s="54" t="s">
        <v>137</v>
      </c>
      <c r="C219" s="188">
        <v>9018620</v>
      </c>
      <c r="D219" s="54" t="s">
        <v>137</v>
      </c>
      <c r="E219" s="165" t="s">
        <v>258</v>
      </c>
    </row>
    <row r="220" spans="1:5" ht="12.75">
      <c r="A220" s="161" t="s">
        <v>95</v>
      </c>
      <c r="B220" s="189" t="s">
        <v>138</v>
      </c>
      <c r="C220" s="190">
        <v>1822445</v>
      </c>
      <c r="D220" s="189" t="s">
        <v>138</v>
      </c>
      <c r="E220" s="191" t="s">
        <v>259</v>
      </c>
    </row>
    <row r="221" spans="1:5" ht="20.25">
      <c r="A221" s="161" t="s">
        <v>95</v>
      </c>
      <c r="B221" s="173" t="s">
        <v>139</v>
      </c>
      <c r="C221" s="174">
        <v>9019034</v>
      </c>
      <c r="D221" s="173" t="s">
        <v>139</v>
      </c>
      <c r="E221" s="165" t="s">
        <v>260</v>
      </c>
    </row>
    <row r="222" spans="1:5" ht="12.75">
      <c r="A222" s="161" t="s">
        <v>95</v>
      </c>
      <c r="B222" s="65" t="s">
        <v>148</v>
      </c>
      <c r="C222" s="56">
        <v>1002422</v>
      </c>
      <c r="D222" s="65" t="s">
        <v>148</v>
      </c>
      <c r="E222" s="80" t="s">
        <v>267</v>
      </c>
    </row>
    <row r="223" spans="1:5" ht="12.75">
      <c r="A223" s="161" t="s">
        <v>95</v>
      </c>
      <c r="B223" s="67" t="s">
        <v>138</v>
      </c>
      <c r="C223" s="58">
        <v>1822445</v>
      </c>
      <c r="D223" s="67" t="s">
        <v>138</v>
      </c>
      <c r="E223" s="80" t="s">
        <v>268</v>
      </c>
    </row>
    <row r="224" spans="1:5" ht="12.75">
      <c r="A224" s="161" t="s">
        <v>95</v>
      </c>
      <c r="B224" s="65" t="s">
        <v>149</v>
      </c>
      <c r="C224" s="56">
        <v>9013268</v>
      </c>
      <c r="D224" s="65" t="s">
        <v>149</v>
      </c>
      <c r="E224" s="84"/>
    </row>
    <row r="225" spans="1:5" ht="12.75">
      <c r="A225" s="161" t="s">
        <v>95</v>
      </c>
      <c r="B225" s="65" t="s">
        <v>150</v>
      </c>
      <c r="C225" s="56">
        <v>9013269</v>
      </c>
      <c r="D225" s="65" t="s">
        <v>150</v>
      </c>
      <c r="E225" s="84"/>
    </row>
    <row r="226" spans="1:5" ht="12.75">
      <c r="A226" s="161" t="s">
        <v>95</v>
      </c>
      <c r="B226" s="65" t="s">
        <v>151</v>
      </c>
      <c r="C226" s="56">
        <v>9013285</v>
      </c>
      <c r="D226" s="65" t="s">
        <v>151</v>
      </c>
      <c r="E226" s="84"/>
    </row>
    <row r="227" spans="1:5" ht="12.75">
      <c r="A227" s="161" t="s">
        <v>95</v>
      </c>
      <c r="B227" s="173" t="s">
        <v>1282</v>
      </c>
      <c r="C227" s="174">
        <v>1002823</v>
      </c>
      <c r="D227" s="173" t="s">
        <v>1282</v>
      </c>
      <c r="E227" s="75" t="s">
        <v>1283</v>
      </c>
    </row>
    <row r="228" spans="1:5" ht="12.75">
      <c r="A228" s="161" t="s">
        <v>95</v>
      </c>
      <c r="B228" s="192" t="s">
        <v>138</v>
      </c>
      <c r="C228" s="193">
        <v>1822445</v>
      </c>
      <c r="D228" s="192" t="s">
        <v>138</v>
      </c>
      <c r="E228" s="75" t="s">
        <v>268</v>
      </c>
    </row>
    <row r="229" spans="1:5" ht="24">
      <c r="A229" s="161" t="s">
        <v>95</v>
      </c>
      <c r="B229" s="173" t="s">
        <v>1284</v>
      </c>
      <c r="C229" s="174">
        <v>9014528</v>
      </c>
      <c r="D229" s="173" t="s">
        <v>1284</v>
      </c>
      <c r="E229" s="194"/>
    </row>
    <row r="230" spans="1:5" ht="24">
      <c r="A230" s="161" t="s">
        <v>95</v>
      </c>
      <c r="B230" s="173" t="s">
        <v>1285</v>
      </c>
      <c r="C230" s="174">
        <v>9014529</v>
      </c>
      <c r="D230" s="173" t="s">
        <v>1285</v>
      </c>
      <c r="E230" s="194"/>
    </row>
    <row r="231" spans="1:5" ht="12.75">
      <c r="A231" s="161" t="s">
        <v>95</v>
      </c>
      <c r="B231" s="173" t="s">
        <v>1286</v>
      </c>
      <c r="C231" s="174">
        <v>9014535</v>
      </c>
      <c r="D231" s="173" t="s">
        <v>1286</v>
      </c>
      <c r="E231" s="194"/>
    </row>
    <row r="232" spans="1:5" ht="12.75">
      <c r="A232" s="161" t="s">
        <v>95</v>
      </c>
      <c r="B232" s="173" t="s">
        <v>1287</v>
      </c>
      <c r="C232" s="174">
        <v>9014536</v>
      </c>
      <c r="D232" s="173" t="s">
        <v>1287</v>
      </c>
      <c r="E232" s="194"/>
    </row>
    <row r="233" spans="1:5" ht="12.75">
      <c r="A233" s="161" t="s">
        <v>95</v>
      </c>
      <c r="B233" s="173" t="s">
        <v>1288</v>
      </c>
      <c r="C233" s="174">
        <v>9014540</v>
      </c>
      <c r="D233" s="173" t="s">
        <v>1288</v>
      </c>
      <c r="E233" s="194"/>
    </row>
    <row r="234" spans="1:5" ht="20.25">
      <c r="A234" s="161" t="s">
        <v>95</v>
      </c>
      <c r="B234" s="65" t="s">
        <v>152</v>
      </c>
      <c r="C234" s="56">
        <v>1870071</v>
      </c>
      <c r="D234" s="65" t="s">
        <v>152</v>
      </c>
      <c r="E234" s="80" t="s">
        <v>269</v>
      </c>
    </row>
    <row r="235" spans="1:5" ht="20.25">
      <c r="A235" s="161" t="s">
        <v>95</v>
      </c>
      <c r="B235" s="65" t="s">
        <v>153</v>
      </c>
      <c r="C235" s="56">
        <v>1870116</v>
      </c>
      <c r="D235" s="65" t="s">
        <v>153</v>
      </c>
      <c r="E235" s="80" t="s">
        <v>270</v>
      </c>
    </row>
    <row r="236" spans="1:5" ht="12.75">
      <c r="A236" s="161" t="s">
        <v>95</v>
      </c>
      <c r="B236" s="73" t="s">
        <v>154</v>
      </c>
      <c r="C236" s="63">
        <v>1822445</v>
      </c>
      <c r="D236" s="73" t="s">
        <v>154</v>
      </c>
      <c r="E236" s="80" t="s">
        <v>271</v>
      </c>
    </row>
    <row r="237" spans="1:5" ht="20.25">
      <c r="A237" s="161" t="s">
        <v>95</v>
      </c>
      <c r="B237" s="65" t="s">
        <v>155</v>
      </c>
      <c r="C237" s="56">
        <v>1870195</v>
      </c>
      <c r="D237" s="65" t="s">
        <v>155</v>
      </c>
      <c r="E237" s="80" t="s">
        <v>272</v>
      </c>
    </row>
    <row r="238" spans="1:5" ht="20.25">
      <c r="A238" s="161" t="s">
        <v>95</v>
      </c>
      <c r="B238" s="74" t="s">
        <v>156</v>
      </c>
      <c r="C238" s="64">
        <v>1870149</v>
      </c>
      <c r="D238" s="74" t="s">
        <v>156</v>
      </c>
      <c r="E238" s="85" t="s">
        <v>273</v>
      </c>
    </row>
    <row r="239" spans="1:5" ht="20.25">
      <c r="A239" s="161" t="s">
        <v>95</v>
      </c>
      <c r="B239" s="74" t="s">
        <v>157</v>
      </c>
      <c r="C239" s="64">
        <v>9014006</v>
      </c>
      <c r="D239" s="74" t="s">
        <v>157</v>
      </c>
      <c r="E239" s="86" t="s">
        <v>274</v>
      </c>
    </row>
    <row r="240" spans="1:5" ht="20.25">
      <c r="A240" s="161" t="s">
        <v>95</v>
      </c>
      <c r="B240" s="65" t="s">
        <v>158</v>
      </c>
      <c r="C240" s="56">
        <v>1870156</v>
      </c>
      <c r="D240" s="65" t="s">
        <v>158</v>
      </c>
      <c r="E240" s="80" t="s">
        <v>275</v>
      </c>
    </row>
    <row r="241" spans="1:5" ht="20.25">
      <c r="A241" s="161" t="s">
        <v>95</v>
      </c>
      <c r="B241" s="65" t="s">
        <v>159</v>
      </c>
      <c r="C241" s="56">
        <v>1870144</v>
      </c>
      <c r="D241" s="65" t="s">
        <v>159</v>
      </c>
      <c r="E241" s="80" t="s">
        <v>276</v>
      </c>
    </row>
    <row r="242" spans="1:5" ht="12.75">
      <c r="A242" s="161" t="s">
        <v>95</v>
      </c>
      <c r="B242" s="65" t="s">
        <v>160</v>
      </c>
      <c r="C242" s="56">
        <v>1870139</v>
      </c>
      <c r="D242" s="65" t="s">
        <v>160</v>
      </c>
      <c r="E242" s="80" t="s">
        <v>277</v>
      </c>
    </row>
    <row r="243" spans="1:5" ht="20.25">
      <c r="A243" s="161" t="s">
        <v>95</v>
      </c>
      <c r="B243" s="65" t="s">
        <v>161</v>
      </c>
      <c r="C243" s="56">
        <v>1870158</v>
      </c>
      <c r="D243" s="65" t="s">
        <v>161</v>
      </c>
      <c r="E243" s="80" t="s">
        <v>278</v>
      </c>
    </row>
    <row r="244" spans="1:5" ht="20.25">
      <c r="A244" s="161" t="s">
        <v>95</v>
      </c>
      <c r="B244" s="65" t="s">
        <v>162</v>
      </c>
      <c r="C244" s="56">
        <v>1870162</v>
      </c>
      <c r="D244" s="65" t="s">
        <v>162</v>
      </c>
      <c r="E244" s="80" t="s">
        <v>279</v>
      </c>
    </row>
    <row r="245" spans="1:5" ht="12.75">
      <c r="A245" s="161" t="s">
        <v>95</v>
      </c>
      <c r="B245" s="65" t="s">
        <v>163</v>
      </c>
      <c r="C245" s="56">
        <v>1870133</v>
      </c>
      <c r="D245" s="65" t="s">
        <v>163</v>
      </c>
      <c r="E245" s="80" t="s">
        <v>280</v>
      </c>
    </row>
    <row r="246" spans="1:5" ht="12.75">
      <c r="A246" s="161" t="s">
        <v>95</v>
      </c>
      <c r="B246" s="65" t="s">
        <v>164</v>
      </c>
      <c r="C246" s="56">
        <v>1870132</v>
      </c>
      <c r="D246" s="65" t="s">
        <v>164</v>
      </c>
      <c r="E246" s="80" t="s">
        <v>280</v>
      </c>
    </row>
    <row r="247" spans="1:5" ht="12.75">
      <c r="A247" s="161" t="s">
        <v>95</v>
      </c>
      <c r="B247" s="65" t="s">
        <v>165</v>
      </c>
      <c r="C247" s="56">
        <v>1870002</v>
      </c>
      <c r="D247" s="65" t="s">
        <v>165</v>
      </c>
      <c r="E247" s="80" t="s">
        <v>281</v>
      </c>
    </row>
    <row r="248" spans="1:5" ht="12.75">
      <c r="A248" s="161" t="s">
        <v>95</v>
      </c>
      <c r="B248" s="65" t="s">
        <v>166</v>
      </c>
      <c r="C248" s="56">
        <v>9154186</v>
      </c>
      <c r="D248" s="65" t="s">
        <v>166</v>
      </c>
      <c r="E248" s="80" t="s">
        <v>282</v>
      </c>
    </row>
    <row r="249" spans="1:5" ht="12.75">
      <c r="A249" s="161" t="s">
        <v>95</v>
      </c>
      <c r="B249" s="65" t="s">
        <v>167</v>
      </c>
      <c r="C249" s="56">
        <v>1810153</v>
      </c>
      <c r="D249" s="65" t="s">
        <v>167</v>
      </c>
      <c r="E249" s="80" t="s">
        <v>283</v>
      </c>
    </row>
    <row r="250" spans="1:5" ht="12.75">
      <c r="A250" s="161" t="s">
        <v>95</v>
      </c>
      <c r="B250" s="65" t="s">
        <v>168</v>
      </c>
      <c r="C250" s="56">
        <v>1810261</v>
      </c>
      <c r="D250" s="65" t="s">
        <v>168</v>
      </c>
      <c r="E250" s="80" t="s">
        <v>284</v>
      </c>
    </row>
    <row r="251" spans="1:5" ht="20.25">
      <c r="A251" s="161" t="s">
        <v>95</v>
      </c>
      <c r="B251" s="65" t="s">
        <v>169</v>
      </c>
      <c r="C251" s="56">
        <v>1870061</v>
      </c>
      <c r="D251" s="65" t="s">
        <v>169</v>
      </c>
      <c r="E251" s="80" t="s">
        <v>285</v>
      </c>
    </row>
    <row r="252" spans="1:5" ht="12.75">
      <c r="A252" s="161" t="s">
        <v>95</v>
      </c>
      <c r="B252" s="65" t="s">
        <v>170</v>
      </c>
      <c r="C252" s="56">
        <v>9137159</v>
      </c>
      <c r="D252" s="65" t="s">
        <v>170</v>
      </c>
      <c r="E252" s="80" t="s">
        <v>286</v>
      </c>
    </row>
    <row r="253" spans="1:5" ht="12.75">
      <c r="A253" s="161" t="s">
        <v>95</v>
      </c>
      <c r="B253" s="65" t="s">
        <v>171</v>
      </c>
      <c r="C253" s="56">
        <v>9660135</v>
      </c>
      <c r="D253" s="65" t="s">
        <v>171</v>
      </c>
      <c r="E253" s="80" t="s">
        <v>287</v>
      </c>
    </row>
    <row r="254" spans="1:5" ht="12.75">
      <c r="A254" s="161" t="s">
        <v>95</v>
      </c>
      <c r="B254" s="65" t="s">
        <v>172</v>
      </c>
      <c r="C254" s="56">
        <v>9163900</v>
      </c>
      <c r="D254" s="65" t="s">
        <v>172</v>
      </c>
      <c r="E254" s="80" t="s">
        <v>288</v>
      </c>
    </row>
    <row r="255" spans="1:5" ht="12.75">
      <c r="A255" s="161" t="s">
        <v>95</v>
      </c>
      <c r="B255" s="65" t="s">
        <v>173</v>
      </c>
      <c r="C255" s="56">
        <v>9001281</v>
      </c>
      <c r="D255" s="65" t="s">
        <v>173</v>
      </c>
      <c r="E255" s="80" t="s">
        <v>288</v>
      </c>
    </row>
    <row r="256" spans="1:5" ht="12.75">
      <c r="A256" s="161" t="s">
        <v>95</v>
      </c>
      <c r="B256" s="65" t="s">
        <v>174</v>
      </c>
      <c r="C256" s="56">
        <v>9163251</v>
      </c>
      <c r="D256" s="65" t="s">
        <v>174</v>
      </c>
      <c r="E256" s="80" t="s">
        <v>289</v>
      </c>
    </row>
    <row r="257" spans="1:5" ht="20.25">
      <c r="A257" s="161" t="s">
        <v>95</v>
      </c>
      <c r="B257" s="65" t="s">
        <v>175</v>
      </c>
      <c r="C257" s="56">
        <v>9163254</v>
      </c>
      <c r="D257" s="65" t="s">
        <v>175</v>
      </c>
      <c r="E257" s="80" t="s">
        <v>290</v>
      </c>
    </row>
    <row r="258" spans="1:5" ht="12.75">
      <c r="A258" s="161" t="s">
        <v>95</v>
      </c>
      <c r="B258" s="65" t="s">
        <v>176</v>
      </c>
      <c r="C258" s="56">
        <v>9163252</v>
      </c>
      <c r="D258" s="65" t="s">
        <v>176</v>
      </c>
      <c r="E258" s="80" t="s">
        <v>291</v>
      </c>
    </row>
    <row r="259" spans="1:5" ht="20.25">
      <c r="A259" s="161" t="s">
        <v>95</v>
      </c>
      <c r="B259" s="65" t="s">
        <v>177</v>
      </c>
      <c r="C259" s="56">
        <v>9163255</v>
      </c>
      <c r="D259" s="65" t="s">
        <v>177</v>
      </c>
      <c r="E259" s="80" t="s">
        <v>292</v>
      </c>
    </row>
    <row r="260" spans="1:5" ht="12.75">
      <c r="A260" s="161" t="s">
        <v>95</v>
      </c>
      <c r="B260" s="65" t="s">
        <v>178</v>
      </c>
      <c r="C260" s="56">
        <v>9163253</v>
      </c>
      <c r="D260" s="65" t="s">
        <v>178</v>
      </c>
      <c r="E260" s="80" t="s">
        <v>293</v>
      </c>
    </row>
    <row r="261" spans="1:5" ht="12.75">
      <c r="A261" s="161" t="s">
        <v>95</v>
      </c>
      <c r="B261" s="65" t="s">
        <v>179</v>
      </c>
      <c r="C261" s="56">
        <v>9163256</v>
      </c>
      <c r="D261" s="65" t="s">
        <v>179</v>
      </c>
      <c r="E261" s="80" t="s">
        <v>294</v>
      </c>
    </row>
    <row r="262" spans="1:5" ht="20.25">
      <c r="A262" s="161" t="s">
        <v>95</v>
      </c>
      <c r="B262" s="65" t="s">
        <v>180</v>
      </c>
      <c r="C262" s="56">
        <v>9163260</v>
      </c>
      <c r="D262" s="65" t="s">
        <v>180</v>
      </c>
      <c r="E262" s="80" t="s">
        <v>280</v>
      </c>
    </row>
    <row r="263" spans="1:5" ht="20.25">
      <c r="A263" s="161" t="s">
        <v>95</v>
      </c>
      <c r="B263" s="65" t="s">
        <v>181</v>
      </c>
      <c r="C263" s="56">
        <v>9163262</v>
      </c>
      <c r="D263" s="65" t="s">
        <v>181</v>
      </c>
      <c r="E263" s="80" t="s">
        <v>280</v>
      </c>
    </row>
    <row r="264" spans="1:5" ht="12.75">
      <c r="A264" s="161" t="s">
        <v>95</v>
      </c>
      <c r="B264" s="65" t="s">
        <v>182</v>
      </c>
      <c r="C264" s="56">
        <v>9163268</v>
      </c>
      <c r="D264" s="65" t="s">
        <v>182</v>
      </c>
      <c r="E264" s="80" t="s">
        <v>280</v>
      </c>
    </row>
    <row r="265" spans="1:5" ht="12.75">
      <c r="A265" s="161" t="s">
        <v>95</v>
      </c>
      <c r="B265" s="65" t="s">
        <v>183</v>
      </c>
      <c r="C265" s="56">
        <v>9163261</v>
      </c>
      <c r="D265" s="65" t="s">
        <v>183</v>
      </c>
      <c r="E265" s="80" t="s">
        <v>295</v>
      </c>
    </row>
    <row r="266" spans="1:5" ht="20.25">
      <c r="A266" s="161" t="s">
        <v>95</v>
      </c>
      <c r="B266" s="65" t="s">
        <v>184</v>
      </c>
      <c r="C266" s="56">
        <v>9163269</v>
      </c>
      <c r="D266" s="65" t="s">
        <v>184</v>
      </c>
      <c r="E266" s="87"/>
    </row>
    <row r="267" spans="1:5" ht="20.25">
      <c r="A267" s="161" t="s">
        <v>95</v>
      </c>
      <c r="B267" s="65" t="s">
        <v>185</v>
      </c>
      <c r="C267" s="56">
        <v>9162159</v>
      </c>
      <c r="D267" s="65" t="s">
        <v>185</v>
      </c>
      <c r="E267" s="80" t="s">
        <v>296</v>
      </c>
    </row>
    <row r="268" spans="1:5" ht="12.75">
      <c r="A268" s="161" t="s">
        <v>95</v>
      </c>
      <c r="B268" s="65" t="s">
        <v>186</v>
      </c>
      <c r="C268" s="56">
        <v>9162176</v>
      </c>
      <c r="D268" s="65" t="s">
        <v>186</v>
      </c>
      <c r="E268" s="80" t="s">
        <v>296</v>
      </c>
    </row>
    <row r="269" spans="1:5" ht="12.75">
      <c r="A269" s="161" t="s">
        <v>95</v>
      </c>
      <c r="B269" s="65" t="s">
        <v>187</v>
      </c>
      <c r="C269" s="56">
        <v>9162267</v>
      </c>
      <c r="D269" s="65" t="s">
        <v>187</v>
      </c>
      <c r="E269" s="80" t="s">
        <v>296</v>
      </c>
    </row>
    <row r="270" spans="1:5" ht="20.25">
      <c r="A270" s="161" t="s">
        <v>95</v>
      </c>
      <c r="B270" s="65" t="s">
        <v>188</v>
      </c>
      <c r="C270" s="56">
        <v>9162135</v>
      </c>
      <c r="D270" s="65" t="s">
        <v>188</v>
      </c>
      <c r="E270" s="80" t="s">
        <v>296</v>
      </c>
    </row>
    <row r="271" spans="1:5" ht="20.25">
      <c r="A271" s="161" t="s">
        <v>95</v>
      </c>
      <c r="B271" s="65" t="s">
        <v>189</v>
      </c>
      <c r="C271" s="56">
        <v>9162138</v>
      </c>
      <c r="D271" s="65" t="s">
        <v>189</v>
      </c>
      <c r="E271" s="80" t="s">
        <v>296</v>
      </c>
    </row>
    <row r="272" spans="1:5" ht="20.25">
      <c r="A272" s="161" t="s">
        <v>95</v>
      </c>
      <c r="B272" s="65" t="s">
        <v>190</v>
      </c>
      <c r="C272" s="56">
        <v>1781001</v>
      </c>
      <c r="D272" s="65" t="s">
        <v>190</v>
      </c>
      <c r="E272" s="80" t="s">
        <v>296</v>
      </c>
    </row>
    <row r="273" spans="1:5" ht="20.25">
      <c r="A273" s="161" t="s">
        <v>95</v>
      </c>
      <c r="B273" s="65" t="s">
        <v>191</v>
      </c>
      <c r="C273" s="56">
        <v>9162136</v>
      </c>
      <c r="D273" s="65" t="s">
        <v>191</v>
      </c>
      <c r="E273" s="80" t="s">
        <v>296</v>
      </c>
    </row>
    <row r="274" spans="1:5" ht="20.25">
      <c r="A274" s="161" t="s">
        <v>95</v>
      </c>
      <c r="B274" s="65" t="s">
        <v>192</v>
      </c>
      <c r="C274" s="56">
        <v>1781003</v>
      </c>
      <c r="D274" s="65" t="s">
        <v>192</v>
      </c>
      <c r="E274" s="80" t="s">
        <v>296</v>
      </c>
    </row>
    <row r="275" spans="1:5" ht="20.25">
      <c r="A275" s="161" t="s">
        <v>95</v>
      </c>
      <c r="B275" s="65" t="s">
        <v>193</v>
      </c>
      <c r="C275" s="56">
        <v>9162137</v>
      </c>
      <c r="D275" s="65" t="s">
        <v>193</v>
      </c>
      <c r="E275" s="80" t="s">
        <v>296</v>
      </c>
    </row>
    <row r="276" spans="1:5" ht="20.25">
      <c r="A276" s="161" t="s">
        <v>95</v>
      </c>
      <c r="B276" s="65" t="s">
        <v>194</v>
      </c>
      <c r="C276" s="56">
        <v>1781002</v>
      </c>
      <c r="D276" s="65" t="s">
        <v>194</v>
      </c>
      <c r="E276" s="80" t="s">
        <v>296</v>
      </c>
    </row>
    <row r="277" spans="1:5" ht="20.25">
      <c r="A277" s="161" t="s">
        <v>95</v>
      </c>
      <c r="B277" s="65" t="s">
        <v>195</v>
      </c>
      <c r="C277" s="56">
        <v>9162143</v>
      </c>
      <c r="D277" s="65" t="s">
        <v>195</v>
      </c>
      <c r="E277" s="80" t="s">
        <v>296</v>
      </c>
    </row>
    <row r="278" spans="1:5" ht="20.25">
      <c r="A278" s="161" t="s">
        <v>95</v>
      </c>
      <c r="B278" s="65" t="s">
        <v>196</v>
      </c>
      <c r="C278" s="56">
        <v>9162142</v>
      </c>
      <c r="D278" s="65" t="s">
        <v>196</v>
      </c>
      <c r="E278" s="80" t="s">
        <v>296</v>
      </c>
    </row>
    <row r="279" spans="1:5" ht="20.25">
      <c r="A279" s="161" t="s">
        <v>95</v>
      </c>
      <c r="B279" s="65" t="s">
        <v>197</v>
      </c>
      <c r="C279" s="56">
        <v>9162141</v>
      </c>
      <c r="D279" s="65" t="s">
        <v>197</v>
      </c>
      <c r="E279" s="80" t="s">
        <v>296</v>
      </c>
    </row>
    <row r="280" spans="1:5" ht="12.75">
      <c r="A280" s="161" t="s">
        <v>95</v>
      </c>
      <c r="B280" s="65" t="s">
        <v>198</v>
      </c>
      <c r="C280" s="56">
        <v>9162140</v>
      </c>
      <c r="D280" s="65" t="s">
        <v>198</v>
      </c>
      <c r="E280" s="80" t="s">
        <v>296</v>
      </c>
    </row>
    <row r="281" spans="1:5" ht="12.75">
      <c r="A281" s="161" t="s">
        <v>95</v>
      </c>
      <c r="B281" s="65" t="s">
        <v>199</v>
      </c>
      <c r="C281" s="56">
        <v>1781000</v>
      </c>
      <c r="D281" s="65" t="s">
        <v>199</v>
      </c>
      <c r="E281" s="80" t="s">
        <v>296</v>
      </c>
    </row>
    <row r="282" spans="1:5" ht="20.25">
      <c r="A282" s="161" t="s">
        <v>95</v>
      </c>
      <c r="B282" s="65" t="s">
        <v>200</v>
      </c>
      <c r="C282" s="56">
        <v>9162257</v>
      </c>
      <c r="D282" s="65" t="s">
        <v>200</v>
      </c>
      <c r="E282" s="80" t="s">
        <v>296</v>
      </c>
    </row>
    <row r="283" spans="1:5" ht="20.25">
      <c r="A283" s="161" t="s">
        <v>95</v>
      </c>
      <c r="B283" s="65" t="s">
        <v>201</v>
      </c>
      <c r="C283" s="56">
        <v>9162258</v>
      </c>
      <c r="D283" s="65" t="s">
        <v>201</v>
      </c>
      <c r="E283" s="80" t="s">
        <v>296</v>
      </c>
    </row>
    <row r="284" spans="1:7" ht="13.5">
      <c r="A284" s="161" t="s">
        <v>1203</v>
      </c>
      <c r="B284" s="91" t="s">
        <v>297</v>
      </c>
      <c r="C284" s="88">
        <v>1032502</v>
      </c>
      <c r="D284" s="91" t="s">
        <v>297</v>
      </c>
      <c r="E284" s="270" t="s">
        <v>205</v>
      </c>
      <c r="F284" s="271"/>
      <c r="G284" s="271"/>
    </row>
    <row r="285" spans="1:7" ht="13.5">
      <c r="A285" s="161" t="s">
        <v>1203</v>
      </c>
      <c r="B285" s="91" t="s">
        <v>298</v>
      </c>
      <c r="C285" s="88">
        <v>1037524</v>
      </c>
      <c r="D285" s="91" t="s">
        <v>298</v>
      </c>
      <c r="E285" s="270" t="s">
        <v>205</v>
      </c>
      <c r="F285" s="271"/>
      <c r="G285" s="271"/>
    </row>
    <row r="286" spans="1:7" ht="13.5">
      <c r="A286" s="161" t="s">
        <v>1203</v>
      </c>
      <c r="B286" s="91" t="s">
        <v>299</v>
      </c>
      <c r="C286" s="88">
        <v>1039442</v>
      </c>
      <c r="D286" s="91" t="s">
        <v>299</v>
      </c>
      <c r="E286" s="270" t="s">
        <v>205</v>
      </c>
      <c r="F286" s="272"/>
      <c r="G286" s="272"/>
    </row>
    <row r="287" spans="1:7" ht="13.5">
      <c r="A287" s="161" t="s">
        <v>1203</v>
      </c>
      <c r="B287" s="91" t="s">
        <v>300</v>
      </c>
      <c r="C287" s="88">
        <v>1041487</v>
      </c>
      <c r="D287" s="91" t="s">
        <v>300</v>
      </c>
      <c r="E287" s="270" t="s">
        <v>205</v>
      </c>
      <c r="F287" s="271"/>
      <c r="G287" s="271"/>
    </row>
    <row r="288" spans="1:7" ht="13.5">
      <c r="A288" s="161" t="s">
        <v>1203</v>
      </c>
      <c r="B288" s="91" t="s">
        <v>301</v>
      </c>
      <c r="C288" s="88">
        <v>1045403</v>
      </c>
      <c r="D288" s="91" t="s">
        <v>301</v>
      </c>
      <c r="E288" s="270" t="s">
        <v>205</v>
      </c>
      <c r="F288" s="271"/>
      <c r="G288" s="271"/>
    </row>
    <row r="289" spans="1:7" ht="13.5">
      <c r="A289" s="161" t="s">
        <v>1203</v>
      </c>
      <c r="B289" s="91" t="s">
        <v>302</v>
      </c>
      <c r="C289" s="88">
        <v>1049505</v>
      </c>
      <c r="D289" s="91" t="s">
        <v>302</v>
      </c>
      <c r="E289" s="270" t="s">
        <v>205</v>
      </c>
      <c r="F289" s="271"/>
      <c r="G289" s="271"/>
    </row>
    <row r="290" spans="1:7" ht="13.5">
      <c r="A290" s="161" t="s">
        <v>1203</v>
      </c>
      <c r="B290" s="91" t="s">
        <v>303</v>
      </c>
      <c r="C290" s="88">
        <v>1051326</v>
      </c>
      <c r="D290" s="91" t="s">
        <v>303</v>
      </c>
      <c r="E290" s="270" t="s">
        <v>205</v>
      </c>
      <c r="F290" s="271"/>
      <c r="G290" s="271"/>
    </row>
    <row r="291" spans="1:7" ht="13.5">
      <c r="A291" s="161" t="s">
        <v>1203</v>
      </c>
      <c r="B291" s="91" t="s">
        <v>304</v>
      </c>
      <c r="C291" s="88">
        <v>1161114</v>
      </c>
      <c r="D291" s="91" t="s">
        <v>304</v>
      </c>
      <c r="E291" s="270" t="s">
        <v>205</v>
      </c>
      <c r="F291" s="271"/>
      <c r="G291" s="271"/>
    </row>
    <row r="292" spans="1:7" ht="13.5">
      <c r="A292" s="161" t="s">
        <v>1203</v>
      </c>
      <c r="B292" s="91" t="s">
        <v>305</v>
      </c>
      <c r="C292" s="88">
        <v>1163112</v>
      </c>
      <c r="D292" s="91" t="s">
        <v>305</v>
      </c>
      <c r="E292" s="270" t="s">
        <v>205</v>
      </c>
      <c r="F292" s="271"/>
      <c r="G292" s="271"/>
    </row>
    <row r="293" spans="1:7" ht="13.5">
      <c r="A293" s="161" t="s">
        <v>1203</v>
      </c>
      <c r="B293" s="91" t="s">
        <v>306</v>
      </c>
      <c r="C293" s="88">
        <v>1165114</v>
      </c>
      <c r="D293" s="91" t="s">
        <v>306</v>
      </c>
      <c r="E293" s="270" t="s">
        <v>205</v>
      </c>
      <c r="F293" s="271"/>
      <c r="G293" s="271"/>
    </row>
    <row r="294" spans="1:7" ht="13.5">
      <c r="A294" s="161" t="s">
        <v>1203</v>
      </c>
      <c r="B294" s="91" t="s">
        <v>307</v>
      </c>
      <c r="C294" s="88">
        <v>1166073</v>
      </c>
      <c r="D294" s="91" t="s">
        <v>307</v>
      </c>
      <c r="E294" s="270" t="s">
        <v>205</v>
      </c>
      <c r="F294" s="271"/>
      <c r="G294" s="271"/>
    </row>
    <row r="295" spans="1:7" ht="13.5">
      <c r="A295" s="161" t="s">
        <v>1203</v>
      </c>
      <c r="B295" s="91" t="s">
        <v>308</v>
      </c>
      <c r="C295" s="88">
        <v>1167053</v>
      </c>
      <c r="D295" s="91" t="s">
        <v>308</v>
      </c>
      <c r="E295" s="270" t="s">
        <v>205</v>
      </c>
      <c r="F295" s="271"/>
      <c r="G295" s="271"/>
    </row>
    <row r="296" spans="1:7" ht="13.5">
      <c r="A296" s="161" t="s">
        <v>1203</v>
      </c>
      <c r="B296" s="91" t="s">
        <v>309</v>
      </c>
      <c r="C296" s="88">
        <v>1041341</v>
      </c>
      <c r="D296" s="91" t="s">
        <v>309</v>
      </c>
      <c r="E296" s="273" t="s">
        <v>326</v>
      </c>
      <c r="F296" s="274"/>
      <c r="G296" s="274"/>
    </row>
    <row r="297" spans="1:7" ht="13.5">
      <c r="A297" s="161" t="s">
        <v>1203</v>
      </c>
      <c r="B297" s="91" t="s">
        <v>310</v>
      </c>
      <c r="C297" s="88">
        <v>1049334</v>
      </c>
      <c r="D297" s="91" t="s">
        <v>310</v>
      </c>
      <c r="E297" s="273" t="s">
        <v>326</v>
      </c>
      <c r="F297" s="274"/>
      <c r="G297" s="274"/>
    </row>
    <row r="298" spans="1:7" ht="13.5">
      <c r="A298" s="161" t="s">
        <v>1203</v>
      </c>
      <c r="B298" s="195" t="s">
        <v>1289</v>
      </c>
      <c r="C298" s="196">
        <v>1110296</v>
      </c>
      <c r="D298" s="195" t="s">
        <v>1289</v>
      </c>
      <c r="E298" s="197" t="s">
        <v>1290</v>
      </c>
      <c r="F298" s="160"/>
      <c r="G298" s="160"/>
    </row>
    <row r="299" spans="1:7" ht="13.5">
      <c r="A299" s="161" t="s">
        <v>1203</v>
      </c>
      <c r="B299" s="195" t="s">
        <v>1291</v>
      </c>
      <c r="C299" s="196">
        <v>1111214</v>
      </c>
      <c r="D299" s="195" t="s">
        <v>1291</v>
      </c>
      <c r="E299" s="197" t="s">
        <v>1290</v>
      </c>
      <c r="F299" s="160"/>
      <c r="G299" s="160"/>
    </row>
    <row r="300" spans="1:7" ht="13.5">
      <c r="A300" s="161" t="s">
        <v>1203</v>
      </c>
      <c r="B300" s="195" t="s">
        <v>1292</v>
      </c>
      <c r="C300" s="196">
        <v>1112341</v>
      </c>
      <c r="D300" s="195" t="s">
        <v>1292</v>
      </c>
      <c r="E300" s="197" t="s">
        <v>1290</v>
      </c>
      <c r="F300" s="160"/>
      <c r="G300" s="160"/>
    </row>
    <row r="301" spans="1:7" ht="13.5">
      <c r="A301" s="161" t="s">
        <v>1203</v>
      </c>
      <c r="B301" s="195" t="s">
        <v>1293</v>
      </c>
      <c r="C301" s="196">
        <v>1114290</v>
      </c>
      <c r="D301" s="195" t="s">
        <v>1293</v>
      </c>
      <c r="E301" s="197" t="s">
        <v>1290</v>
      </c>
      <c r="F301" s="160"/>
      <c r="G301" s="160"/>
    </row>
    <row r="302" spans="1:7" ht="13.5">
      <c r="A302" s="161" t="s">
        <v>1203</v>
      </c>
      <c r="B302" s="195" t="s">
        <v>1294</v>
      </c>
      <c r="C302" s="196">
        <v>1116299</v>
      </c>
      <c r="D302" s="195" t="s">
        <v>1294</v>
      </c>
      <c r="E302" s="197" t="s">
        <v>1290</v>
      </c>
      <c r="F302" s="160"/>
      <c r="G302" s="160"/>
    </row>
    <row r="303" spans="1:7" ht="13.5">
      <c r="A303" s="161" t="s">
        <v>1203</v>
      </c>
      <c r="B303" s="185" t="s">
        <v>382</v>
      </c>
      <c r="C303" s="198">
        <v>9016056</v>
      </c>
      <c r="D303" s="185" t="s">
        <v>382</v>
      </c>
      <c r="E303" s="191" t="s">
        <v>455</v>
      </c>
      <c r="F303" s="160"/>
      <c r="G303" s="160"/>
    </row>
    <row r="304" spans="1:7" ht="13.5">
      <c r="A304" s="161" t="s">
        <v>1203</v>
      </c>
      <c r="B304" s="185" t="s">
        <v>383</v>
      </c>
      <c r="C304" s="198">
        <v>9016057</v>
      </c>
      <c r="D304" s="185" t="s">
        <v>383</v>
      </c>
      <c r="E304" s="191" t="s">
        <v>455</v>
      </c>
      <c r="F304" s="160"/>
      <c r="G304" s="160"/>
    </row>
    <row r="305" spans="1:7" ht="20.25">
      <c r="A305" s="161" t="s">
        <v>1203</v>
      </c>
      <c r="B305" s="165" t="s">
        <v>386</v>
      </c>
      <c r="C305" s="163">
        <v>9707031</v>
      </c>
      <c r="D305" s="165" t="s">
        <v>386</v>
      </c>
      <c r="E305" s="75" t="s">
        <v>1295</v>
      </c>
      <c r="F305" s="160"/>
      <c r="G305" s="160"/>
    </row>
    <row r="306" spans="1:7" ht="13.5">
      <c r="A306" s="161" t="s">
        <v>1203</v>
      </c>
      <c r="B306" s="165" t="s">
        <v>387</v>
      </c>
      <c r="C306" s="163">
        <v>9206028</v>
      </c>
      <c r="D306" s="165" t="s">
        <v>387</v>
      </c>
      <c r="E306" s="75" t="s">
        <v>1295</v>
      </c>
      <c r="F306" s="160"/>
      <c r="G306" s="160"/>
    </row>
    <row r="307" spans="1:7" ht="13.5">
      <c r="A307" s="161" t="s">
        <v>1203</v>
      </c>
      <c r="B307" s="185" t="s">
        <v>388</v>
      </c>
      <c r="C307" s="198">
        <v>9707031</v>
      </c>
      <c r="D307" s="185" t="s">
        <v>388</v>
      </c>
      <c r="E307" s="191" t="s">
        <v>457</v>
      </c>
      <c r="F307" s="160"/>
      <c r="G307" s="160"/>
    </row>
    <row r="308" spans="1:7" ht="13.5">
      <c r="A308" s="161" t="s">
        <v>1203</v>
      </c>
      <c r="B308" s="185" t="s">
        <v>389</v>
      </c>
      <c r="C308" s="198">
        <v>9420313</v>
      </c>
      <c r="D308" s="185" t="s">
        <v>389</v>
      </c>
      <c r="E308" s="191" t="s">
        <v>458</v>
      </c>
      <c r="F308" s="160"/>
      <c r="G308" s="160"/>
    </row>
    <row r="309" spans="1:7" ht="20.25">
      <c r="A309" s="161" t="s">
        <v>1203</v>
      </c>
      <c r="B309" s="165" t="s">
        <v>390</v>
      </c>
      <c r="C309" s="163">
        <v>9128424</v>
      </c>
      <c r="D309" s="165" t="s">
        <v>390</v>
      </c>
      <c r="E309" s="75" t="s">
        <v>459</v>
      </c>
      <c r="F309" s="160"/>
      <c r="G309" s="160"/>
    </row>
    <row r="310" spans="1:7" ht="20.25">
      <c r="A310" s="161" t="s">
        <v>1203</v>
      </c>
      <c r="B310" s="165" t="s">
        <v>391</v>
      </c>
      <c r="C310" s="163">
        <v>9751005</v>
      </c>
      <c r="D310" s="165" t="s">
        <v>391</v>
      </c>
      <c r="E310" s="75" t="s">
        <v>459</v>
      </c>
      <c r="F310" s="160"/>
      <c r="G310" s="160"/>
    </row>
    <row r="311" spans="1:7" ht="20.25">
      <c r="A311" s="161" t="s">
        <v>1203</v>
      </c>
      <c r="B311" s="185" t="s">
        <v>392</v>
      </c>
      <c r="C311" s="198">
        <v>9707034</v>
      </c>
      <c r="D311" s="185" t="s">
        <v>392</v>
      </c>
      <c r="E311" s="191" t="s">
        <v>460</v>
      </c>
      <c r="F311" s="160"/>
      <c r="G311" s="160"/>
    </row>
    <row r="312" spans="1:7" ht="20.25">
      <c r="A312" s="161" t="s">
        <v>1203</v>
      </c>
      <c r="B312" s="185" t="s">
        <v>393</v>
      </c>
      <c r="C312" s="198">
        <v>9751005</v>
      </c>
      <c r="D312" s="185" t="s">
        <v>393</v>
      </c>
      <c r="E312" s="191" t="s">
        <v>461</v>
      </c>
      <c r="F312" s="160"/>
      <c r="G312" s="160"/>
    </row>
    <row r="313" spans="1:7" s="242" customFormat="1" ht="13.5">
      <c r="A313" s="246" t="s">
        <v>1203</v>
      </c>
      <c r="B313" s="243" t="s">
        <v>394</v>
      </c>
      <c r="C313" s="244">
        <v>9016058</v>
      </c>
      <c r="D313" s="243" t="s">
        <v>394</v>
      </c>
      <c r="E313" s="248" t="s">
        <v>455</v>
      </c>
      <c r="F313" s="250"/>
      <c r="G313" s="250"/>
    </row>
    <row r="314" spans="1:7" s="242" customFormat="1" ht="13.5">
      <c r="A314" s="246" t="s">
        <v>1203</v>
      </c>
      <c r="B314" s="243" t="s">
        <v>395</v>
      </c>
      <c r="C314" s="244">
        <v>9016059</v>
      </c>
      <c r="D314" s="243" t="s">
        <v>395</v>
      </c>
      <c r="E314" s="248" t="s">
        <v>455</v>
      </c>
      <c r="F314" s="250"/>
      <c r="G314" s="250"/>
    </row>
    <row r="315" spans="1:7" ht="20.25">
      <c r="A315" s="161" t="s">
        <v>1203</v>
      </c>
      <c r="B315" s="185" t="s">
        <v>396</v>
      </c>
      <c r="C315" s="198">
        <v>9707037</v>
      </c>
      <c r="D315" s="185" t="s">
        <v>396</v>
      </c>
      <c r="E315" s="191" t="s">
        <v>462</v>
      </c>
      <c r="F315" s="160"/>
      <c r="G315" s="160"/>
    </row>
    <row r="316" spans="1:7" ht="20.25">
      <c r="A316" s="161" t="s">
        <v>1203</v>
      </c>
      <c r="B316" s="185" t="s">
        <v>397</v>
      </c>
      <c r="C316" s="198">
        <v>9751009</v>
      </c>
      <c r="D316" s="185" t="s">
        <v>397</v>
      </c>
      <c r="E316" s="191" t="s">
        <v>462</v>
      </c>
      <c r="F316" s="160"/>
      <c r="G316" s="160"/>
    </row>
    <row r="317" spans="1:7" ht="13.5">
      <c r="A317" s="161" t="s">
        <v>1203</v>
      </c>
      <c r="B317" s="165" t="s">
        <v>1296</v>
      </c>
      <c r="C317" s="163">
        <v>9707027</v>
      </c>
      <c r="D317" s="165" t="s">
        <v>1296</v>
      </c>
      <c r="E317" s="199" t="s">
        <v>463</v>
      </c>
      <c r="F317" s="160"/>
      <c r="G317" s="160"/>
    </row>
    <row r="318" spans="1:7" ht="13.5">
      <c r="A318" s="161" t="s">
        <v>1203</v>
      </c>
      <c r="B318" s="165" t="s">
        <v>1297</v>
      </c>
      <c r="C318" s="163">
        <v>9761001</v>
      </c>
      <c r="D318" s="165" t="s">
        <v>1297</v>
      </c>
      <c r="E318" s="199" t="s">
        <v>464</v>
      </c>
      <c r="F318" s="160"/>
      <c r="G318" s="160"/>
    </row>
    <row r="319" spans="1:7" ht="13.5">
      <c r="A319" s="161" t="s">
        <v>1203</v>
      </c>
      <c r="B319" s="185" t="s">
        <v>398</v>
      </c>
      <c r="C319" s="198">
        <v>9707027</v>
      </c>
      <c r="D319" s="185" t="s">
        <v>398</v>
      </c>
      <c r="E319" s="191" t="s">
        <v>455</v>
      </c>
      <c r="F319" s="160"/>
      <c r="G319" s="160"/>
    </row>
    <row r="320" spans="1:7" ht="13.5">
      <c r="A320" s="161" t="s">
        <v>1203</v>
      </c>
      <c r="B320" s="185" t="s">
        <v>399</v>
      </c>
      <c r="C320" s="198">
        <v>9912030</v>
      </c>
      <c r="D320" s="185" t="s">
        <v>399</v>
      </c>
      <c r="E320" s="191" t="s">
        <v>455</v>
      </c>
      <c r="F320" s="160"/>
      <c r="G320" s="160"/>
    </row>
    <row r="321" spans="1:7" ht="20.25">
      <c r="A321" s="161" t="s">
        <v>1203</v>
      </c>
      <c r="B321" s="162" t="s">
        <v>1298</v>
      </c>
      <c r="C321" s="163">
        <v>9707026</v>
      </c>
      <c r="D321" s="162" t="s">
        <v>1298</v>
      </c>
      <c r="E321" s="164" t="s">
        <v>1299</v>
      </c>
      <c r="F321" s="160"/>
      <c r="G321" s="160"/>
    </row>
    <row r="322" spans="1:7" ht="13.5">
      <c r="A322" s="161" t="s">
        <v>1203</v>
      </c>
      <c r="B322" s="91" t="s">
        <v>311</v>
      </c>
      <c r="C322" s="174">
        <v>1161011</v>
      </c>
      <c r="D322" s="91" t="s">
        <v>311</v>
      </c>
      <c r="E322" s="270" t="s">
        <v>327</v>
      </c>
      <c r="F322" s="271"/>
      <c r="G322" s="271"/>
    </row>
    <row r="323" spans="1:7" ht="13.5">
      <c r="A323" s="161" t="s">
        <v>1203</v>
      </c>
      <c r="B323" s="91" t="s">
        <v>312</v>
      </c>
      <c r="C323" s="88">
        <v>1165019</v>
      </c>
      <c r="D323" s="91" t="s">
        <v>312</v>
      </c>
      <c r="E323" s="270" t="s">
        <v>327</v>
      </c>
      <c r="F323" s="271"/>
      <c r="G323" s="271"/>
    </row>
    <row r="324" spans="1:7" ht="13.5">
      <c r="A324" s="161" t="s">
        <v>1203</v>
      </c>
      <c r="B324" s="91" t="s">
        <v>313</v>
      </c>
      <c r="C324" s="174">
        <v>1165000</v>
      </c>
      <c r="D324" s="91" t="s">
        <v>313</v>
      </c>
      <c r="E324" s="270" t="s">
        <v>328</v>
      </c>
      <c r="F324" s="271"/>
      <c r="G324" s="271"/>
    </row>
    <row r="325" spans="1:7" ht="13.5">
      <c r="A325" s="161" t="s">
        <v>1203</v>
      </c>
      <c r="B325" s="91" t="s">
        <v>314</v>
      </c>
      <c r="C325" s="88">
        <v>1113166</v>
      </c>
      <c r="D325" s="91" t="s">
        <v>314</v>
      </c>
      <c r="E325" s="270" t="s">
        <v>329</v>
      </c>
      <c r="F325" s="275"/>
      <c r="G325" s="275"/>
    </row>
    <row r="326" spans="1:7" ht="13.5">
      <c r="A326" s="161" t="s">
        <v>1203</v>
      </c>
      <c r="B326" s="91" t="s">
        <v>315</v>
      </c>
      <c r="C326" s="88">
        <v>1117163</v>
      </c>
      <c r="D326" s="91" t="s">
        <v>315</v>
      </c>
      <c r="E326" s="270" t="s">
        <v>329</v>
      </c>
      <c r="F326" s="275"/>
      <c r="G326" s="275"/>
    </row>
    <row r="327" spans="1:7" ht="13.5">
      <c r="A327" s="161" t="s">
        <v>1203</v>
      </c>
      <c r="B327" s="92" t="s">
        <v>316</v>
      </c>
      <c r="C327" s="89">
        <v>1114127</v>
      </c>
      <c r="D327" s="92" t="s">
        <v>316</v>
      </c>
      <c r="E327" s="276" t="s">
        <v>330</v>
      </c>
      <c r="F327" s="277"/>
      <c r="G327" s="277"/>
    </row>
    <row r="328" spans="1:7" ht="13.5">
      <c r="A328" s="161" t="s">
        <v>1203</v>
      </c>
      <c r="B328" s="93" t="s">
        <v>317</v>
      </c>
      <c r="C328" s="90">
        <v>1117129</v>
      </c>
      <c r="D328" s="93" t="s">
        <v>317</v>
      </c>
      <c r="E328" s="278" t="s">
        <v>205</v>
      </c>
      <c r="F328" s="279"/>
      <c r="G328" s="279"/>
    </row>
    <row r="329" spans="1:7" ht="13.5">
      <c r="A329" s="161" t="s">
        <v>1203</v>
      </c>
      <c r="B329" s="91" t="s">
        <v>318</v>
      </c>
      <c r="C329" s="88">
        <v>1181188</v>
      </c>
      <c r="D329" s="91" t="s">
        <v>318</v>
      </c>
      <c r="E329" s="270" t="s">
        <v>329</v>
      </c>
      <c r="F329" s="272"/>
      <c r="G329" s="272"/>
    </row>
    <row r="330" spans="1:7" ht="13.5">
      <c r="A330" s="161" t="s">
        <v>1203</v>
      </c>
      <c r="B330" s="91" t="s">
        <v>319</v>
      </c>
      <c r="C330" s="88">
        <v>1183150</v>
      </c>
      <c r="D330" s="91" t="s">
        <v>319</v>
      </c>
      <c r="E330" s="270" t="s">
        <v>329</v>
      </c>
      <c r="F330" s="272"/>
      <c r="G330" s="272"/>
    </row>
    <row r="331" spans="1:7" ht="13.5">
      <c r="A331" s="161" t="s">
        <v>1203</v>
      </c>
      <c r="B331" s="91" t="s">
        <v>320</v>
      </c>
      <c r="C331" s="88">
        <v>1184082</v>
      </c>
      <c r="D331" s="91" t="s">
        <v>320</v>
      </c>
      <c r="E331" s="270" t="s">
        <v>329</v>
      </c>
      <c r="F331" s="272"/>
      <c r="G331" s="272"/>
    </row>
    <row r="332" spans="1:7" ht="13.5">
      <c r="A332" s="161" t="s">
        <v>1203</v>
      </c>
      <c r="B332" s="91" t="s">
        <v>321</v>
      </c>
      <c r="C332" s="88">
        <v>1184085</v>
      </c>
      <c r="D332" s="91" t="s">
        <v>321</v>
      </c>
      <c r="E332" s="270" t="s">
        <v>329</v>
      </c>
      <c r="F332" s="272"/>
      <c r="G332" s="272"/>
    </row>
    <row r="333" spans="1:7" ht="13.5">
      <c r="A333" s="161" t="s">
        <v>1203</v>
      </c>
      <c r="B333" s="91" t="s">
        <v>322</v>
      </c>
      <c r="C333" s="88">
        <v>1181065</v>
      </c>
      <c r="D333" s="91" t="s">
        <v>322</v>
      </c>
      <c r="E333" s="270" t="s">
        <v>205</v>
      </c>
      <c r="F333" s="271"/>
      <c r="G333" s="271"/>
    </row>
    <row r="334" spans="1:7" ht="13.5">
      <c r="A334" s="161" t="s">
        <v>1203</v>
      </c>
      <c r="B334" s="91" t="s">
        <v>323</v>
      </c>
      <c r="C334" s="88">
        <v>1183055</v>
      </c>
      <c r="D334" s="91" t="s">
        <v>323</v>
      </c>
      <c r="E334" s="270" t="s">
        <v>205</v>
      </c>
      <c r="F334" s="271"/>
      <c r="G334" s="271"/>
    </row>
    <row r="335" spans="1:7" ht="13.5">
      <c r="A335" s="161" t="s">
        <v>1203</v>
      </c>
      <c r="B335" s="91" t="s">
        <v>324</v>
      </c>
      <c r="C335" s="88">
        <v>1184056</v>
      </c>
      <c r="D335" s="91" t="s">
        <v>324</v>
      </c>
      <c r="E335" s="270" t="s">
        <v>205</v>
      </c>
      <c r="F335" s="274"/>
      <c r="G335" s="274"/>
    </row>
    <row r="336" spans="1:7" ht="13.5">
      <c r="A336" s="161" t="s">
        <v>1203</v>
      </c>
      <c r="B336" s="91" t="s">
        <v>325</v>
      </c>
      <c r="C336" s="88">
        <v>1184062</v>
      </c>
      <c r="D336" s="91" t="s">
        <v>325</v>
      </c>
      <c r="E336" s="270" t="s">
        <v>205</v>
      </c>
      <c r="F336" s="271"/>
      <c r="G336" s="271"/>
    </row>
    <row r="337" spans="1:7" ht="20.25">
      <c r="A337" s="161" t="s">
        <v>1203</v>
      </c>
      <c r="B337" s="185" t="s">
        <v>400</v>
      </c>
      <c r="C337" s="198">
        <v>9762012</v>
      </c>
      <c r="D337" s="185" t="s">
        <v>400</v>
      </c>
      <c r="E337" s="191" t="s">
        <v>465</v>
      </c>
      <c r="F337" s="159"/>
      <c r="G337" s="159"/>
    </row>
    <row r="338" spans="1:7" ht="20.25">
      <c r="A338" s="161" t="s">
        <v>1203</v>
      </c>
      <c r="B338" s="185" t="s">
        <v>401</v>
      </c>
      <c r="C338" s="198">
        <v>9761012</v>
      </c>
      <c r="D338" s="185" t="s">
        <v>401</v>
      </c>
      <c r="E338" s="191" t="s">
        <v>465</v>
      </c>
      <c r="F338" s="159"/>
      <c r="G338" s="159"/>
    </row>
    <row r="339" spans="1:7" ht="20.25">
      <c r="A339" s="161" t="s">
        <v>1203</v>
      </c>
      <c r="B339" s="165" t="s">
        <v>402</v>
      </c>
      <c r="C339" s="163">
        <v>9707639</v>
      </c>
      <c r="D339" s="165" t="s">
        <v>402</v>
      </c>
      <c r="E339" s="75" t="s">
        <v>466</v>
      </c>
      <c r="F339" s="159"/>
      <c r="G339" s="159"/>
    </row>
    <row r="340" spans="1:7" ht="20.25">
      <c r="A340" s="161" t="s">
        <v>1203</v>
      </c>
      <c r="B340" s="165" t="s">
        <v>403</v>
      </c>
      <c r="C340" s="163">
        <v>9761004</v>
      </c>
      <c r="D340" s="165" t="s">
        <v>403</v>
      </c>
      <c r="E340" s="75" t="s">
        <v>466</v>
      </c>
      <c r="F340" s="159"/>
      <c r="G340" s="159"/>
    </row>
    <row r="341" spans="1:7" ht="20.25">
      <c r="A341" s="161" t="s">
        <v>1203</v>
      </c>
      <c r="B341" s="185" t="s">
        <v>404</v>
      </c>
      <c r="C341" s="198">
        <v>9690085</v>
      </c>
      <c r="D341" s="185" t="s">
        <v>404</v>
      </c>
      <c r="E341" s="191" t="s">
        <v>467</v>
      </c>
      <c r="F341" s="159"/>
      <c r="G341" s="159"/>
    </row>
    <row r="342" spans="1:7" ht="20.25">
      <c r="A342" s="161" t="s">
        <v>1203</v>
      </c>
      <c r="B342" s="185" t="s">
        <v>405</v>
      </c>
      <c r="C342" s="198">
        <v>9420300</v>
      </c>
      <c r="D342" s="185" t="s">
        <v>405</v>
      </c>
      <c r="E342" s="191" t="s">
        <v>467</v>
      </c>
      <c r="F342" s="159"/>
      <c r="G342" s="159"/>
    </row>
    <row r="343" spans="1:7" ht="20.25">
      <c r="A343" s="161" t="s">
        <v>1203</v>
      </c>
      <c r="B343" s="165" t="s">
        <v>1300</v>
      </c>
      <c r="C343" s="163">
        <v>9707035</v>
      </c>
      <c r="D343" s="165" t="s">
        <v>1300</v>
      </c>
      <c r="E343" s="75" t="s">
        <v>468</v>
      </c>
      <c r="F343" s="159"/>
      <c r="G343" s="159"/>
    </row>
    <row r="344" spans="1:7" ht="20.25">
      <c r="A344" s="161" t="s">
        <v>1203</v>
      </c>
      <c r="B344" s="165" t="s">
        <v>404</v>
      </c>
      <c r="C344" s="163">
        <v>9701053</v>
      </c>
      <c r="D344" s="165" t="s">
        <v>404</v>
      </c>
      <c r="E344" s="75" t="s">
        <v>469</v>
      </c>
      <c r="F344" s="159"/>
      <c r="G344" s="159"/>
    </row>
    <row r="345" spans="1:7" ht="20.25">
      <c r="A345" s="161" t="s">
        <v>1203</v>
      </c>
      <c r="B345" s="165" t="s">
        <v>1301</v>
      </c>
      <c r="C345" s="163">
        <v>9761003</v>
      </c>
      <c r="D345" s="165" t="s">
        <v>1301</v>
      </c>
      <c r="E345" s="75" t="s">
        <v>461</v>
      </c>
      <c r="F345" s="159"/>
      <c r="G345" s="159"/>
    </row>
    <row r="346" spans="1:7" ht="20.25">
      <c r="A346" s="161" t="s">
        <v>1203</v>
      </c>
      <c r="B346" s="165" t="s">
        <v>1302</v>
      </c>
      <c r="C346" s="163">
        <v>9206019</v>
      </c>
      <c r="D346" s="165" t="s">
        <v>1302</v>
      </c>
      <c r="E346" s="75" t="s">
        <v>1303</v>
      </c>
      <c r="F346" s="159"/>
      <c r="G346" s="159"/>
    </row>
    <row r="347" spans="1:7" s="242" customFormat="1" ht="20.25">
      <c r="A347" s="246" t="s">
        <v>1203</v>
      </c>
      <c r="B347" s="243" t="s">
        <v>406</v>
      </c>
      <c r="C347" s="244">
        <v>9420342</v>
      </c>
      <c r="D347" s="243" t="s">
        <v>406</v>
      </c>
      <c r="E347" s="248" t="s">
        <v>470</v>
      </c>
      <c r="F347" s="251"/>
      <c r="G347" s="251"/>
    </row>
    <row r="348" spans="1:7" ht="20.25">
      <c r="A348" s="161" t="s">
        <v>1203</v>
      </c>
      <c r="B348" s="165" t="s">
        <v>1304</v>
      </c>
      <c r="C348" s="163">
        <v>9206028</v>
      </c>
      <c r="D348" s="165" t="s">
        <v>1304</v>
      </c>
      <c r="E348" s="75"/>
      <c r="F348" s="159"/>
      <c r="G348" s="159"/>
    </row>
    <row r="349" spans="1:7" ht="13.5">
      <c r="A349" s="161" t="s">
        <v>1203</v>
      </c>
      <c r="B349" s="185" t="s">
        <v>1305</v>
      </c>
      <c r="C349" s="198">
        <v>9705341</v>
      </c>
      <c r="D349" s="185" t="s">
        <v>1305</v>
      </c>
      <c r="E349" s="191" t="s">
        <v>471</v>
      </c>
      <c r="F349" s="159"/>
      <c r="G349" s="159"/>
    </row>
    <row r="350" spans="1:7" ht="13.5">
      <c r="A350" s="161" t="s">
        <v>1203</v>
      </c>
      <c r="B350" s="185" t="s">
        <v>1297</v>
      </c>
      <c r="C350" s="198">
        <v>9761001</v>
      </c>
      <c r="D350" s="185" t="s">
        <v>1297</v>
      </c>
      <c r="E350" s="191"/>
      <c r="F350" s="159"/>
      <c r="G350" s="159"/>
    </row>
    <row r="351" spans="1:7" ht="20.25">
      <c r="A351" s="161" t="s">
        <v>1203</v>
      </c>
      <c r="B351" s="165" t="s">
        <v>400</v>
      </c>
      <c r="C351" s="163">
        <v>9762012</v>
      </c>
      <c r="D351" s="165" t="s">
        <v>400</v>
      </c>
      <c r="E351" s="75" t="s">
        <v>465</v>
      </c>
      <c r="F351" s="159"/>
      <c r="G351" s="159"/>
    </row>
    <row r="352" spans="1:7" ht="20.25">
      <c r="A352" s="161" t="s">
        <v>1203</v>
      </c>
      <c r="B352" s="165" t="s">
        <v>401</v>
      </c>
      <c r="C352" s="163">
        <v>9761012</v>
      </c>
      <c r="D352" s="165" t="s">
        <v>401</v>
      </c>
      <c r="E352" s="75" t="s">
        <v>461</v>
      </c>
      <c r="F352" s="159"/>
      <c r="G352" s="159"/>
    </row>
    <row r="353" spans="1:7" ht="20.25">
      <c r="A353" s="161" t="s">
        <v>1203</v>
      </c>
      <c r="B353" s="185" t="s">
        <v>402</v>
      </c>
      <c r="C353" s="198">
        <v>9707639</v>
      </c>
      <c r="D353" s="185" t="s">
        <v>402</v>
      </c>
      <c r="E353" s="191" t="s">
        <v>472</v>
      </c>
      <c r="F353" s="159"/>
      <c r="G353" s="159"/>
    </row>
    <row r="354" spans="1:7" ht="20.25">
      <c r="A354" s="161" t="s">
        <v>1203</v>
      </c>
      <c r="B354" s="185" t="s">
        <v>403</v>
      </c>
      <c r="C354" s="198">
        <v>9761004</v>
      </c>
      <c r="D354" s="185" t="s">
        <v>403</v>
      </c>
      <c r="E354" s="191" t="s">
        <v>461</v>
      </c>
      <c r="F354" s="159"/>
      <c r="G354" s="159"/>
    </row>
    <row r="355" spans="1:7" ht="13.5">
      <c r="A355" s="161" t="s">
        <v>1203</v>
      </c>
      <c r="B355" s="165" t="s">
        <v>1306</v>
      </c>
      <c r="C355" s="163">
        <v>9701053</v>
      </c>
      <c r="D355" s="165" t="s">
        <v>1306</v>
      </c>
      <c r="E355" s="75" t="s">
        <v>1307</v>
      </c>
      <c r="F355" s="159"/>
      <c r="G355" s="159"/>
    </row>
    <row r="356" spans="1:7" ht="13.5">
      <c r="A356" s="161" t="s">
        <v>1203</v>
      </c>
      <c r="B356" s="165" t="s">
        <v>1308</v>
      </c>
      <c r="C356" s="163">
        <v>9761003</v>
      </c>
      <c r="D356" s="165" t="s">
        <v>1308</v>
      </c>
      <c r="E356" s="75" t="s">
        <v>1307</v>
      </c>
      <c r="F356" s="159"/>
      <c r="G356" s="159"/>
    </row>
    <row r="357" spans="1:7" ht="20.25">
      <c r="A357" s="161" t="s">
        <v>1203</v>
      </c>
      <c r="B357" s="185" t="s">
        <v>404</v>
      </c>
      <c r="C357" s="198">
        <v>9690085</v>
      </c>
      <c r="D357" s="185" t="s">
        <v>404</v>
      </c>
      <c r="E357" s="191" t="s">
        <v>467</v>
      </c>
      <c r="F357" s="159"/>
      <c r="G357" s="159"/>
    </row>
    <row r="358" spans="1:7" ht="20.25">
      <c r="A358" s="161" t="s">
        <v>1203</v>
      </c>
      <c r="B358" s="185" t="s">
        <v>405</v>
      </c>
      <c r="C358" s="198">
        <v>9420300</v>
      </c>
      <c r="D358" s="185" t="s">
        <v>405</v>
      </c>
      <c r="E358" s="191" t="s">
        <v>467</v>
      </c>
      <c r="F358" s="159"/>
      <c r="G358" s="159"/>
    </row>
    <row r="359" spans="1:7" ht="20.25">
      <c r="A359" s="161" t="s">
        <v>1203</v>
      </c>
      <c r="B359" s="165" t="s">
        <v>407</v>
      </c>
      <c r="C359" s="163">
        <v>9520312</v>
      </c>
      <c r="D359" s="165" t="s">
        <v>407</v>
      </c>
      <c r="E359" s="75" t="s">
        <v>461</v>
      </c>
      <c r="F359" s="159"/>
      <c r="G359" s="159"/>
    </row>
    <row r="360" spans="1:7" ht="20.25">
      <c r="A360" s="161" t="s">
        <v>1203</v>
      </c>
      <c r="B360" s="165" t="s">
        <v>1309</v>
      </c>
      <c r="C360" s="163">
        <v>9420303</v>
      </c>
      <c r="D360" s="165" t="s">
        <v>1309</v>
      </c>
      <c r="E360" s="75" t="s">
        <v>461</v>
      </c>
      <c r="F360" s="159"/>
      <c r="G360" s="159"/>
    </row>
    <row r="361" spans="1:7" ht="20.25">
      <c r="A361" s="161" t="s">
        <v>1203</v>
      </c>
      <c r="B361" s="185" t="s">
        <v>408</v>
      </c>
      <c r="C361" s="198">
        <v>9011273</v>
      </c>
      <c r="D361" s="185" t="s">
        <v>408</v>
      </c>
      <c r="E361" s="191" t="s">
        <v>473</v>
      </c>
      <c r="F361" s="159"/>
      <c r="G361" s="159"/>
    </row>
    <row r="362" spans="1:7" ht="20.25">
      <c r="A362" s="161" t="s">
        <v>1203</v>
      </c>
      <c r="B362" s="185" t="s">
        <v>409</v>
      </c>
      <c r="C362" s="198">
        <v>9011274</v>
      </c>
      <c r="D362" s="185" t="s">
        <v>409</v>
      </c>
      <c r="E362" s="191" t="s">
        <v>473</v>
      </c>
      <c r="F362" s="159"/>
      <c r="G362" s="159"/>
    </row>
    <row r="363" spans="1:7" ht="13.5">
      <c r="A363" s="161" t="s">
        <v>1203</v>
      </c>
      <c r="B363" s="185" t="s">
        <v>410</v>
      </c>
      <c r="C363" s="198">
        <v>9420372</v>
      </c>
      <c r="D363" s="185" t="s">
        <v>410</v>
      </c>
      <c r="E363" s="191" t="s">
        <v>470</v>
      </c>
      <c r="F363" s="159"/>
      <c r="G363" s="159"/>
    </row>
    <row r="364" spans="1:7" ht="20.25">
      <c r="A364" s="161" t="s">
        <v>1203</v>
      </c>
      <c r="B364" s="185" t="s">
        <v>411</v>
      </c>
      <c r="C364" s="198">
        <v>9420358</v>
      </c>
      <c r="D364" s="185" t="s">
        <v>411</v>
      </c>
      <c r="E364" s="191"/>
      <c r="F364" s="159"/>
      <c r="G364" s="159"/>
    </row>
    <row r="365" spans="1:7" s="242" customFormat="1" ht="20.25">
      <c r="A365" s="246" t="s">
        <v>1203</v>
      </c>
      <c r="B365" s="243" t="s">
        <v>412</v>
      </c>
      <c r="C365" s="244">
        <v>9420371</v>
      </c>
      <c r="D365" s="243" t="s">
        <v>412</v>
      </c>
      <c r="E365" s="248"/>
      <c r="F365" s="251"/>
      <c r="G365" s="251"/>
    </row>
    <row r="366" spans="1:7" s="242" customFormat="1" ht="20.25">
      <c r="A366" s="246" t="s">
        <v>1203</v>
      </c>
      <c r="B366" s="243" t="s">
        <v>413</v>
      </c>
      <c r="C366" s="244">
        <v>9420309</v>
      </c>
      <c r="D366" s="243" t="s">
        <v>413</v>
      </c>
      <c r="E366" s="248"/>
      <c r="F366" s="251"/>
      <c r="G366" s="251"/>
    </row>
    <row r="367" spans="1:7" ht="20.25">
      <c r="A367" s="161" t="s">
        <v>1203</v>
      </c>
      <c r="B367" s="165" t="s">
        <v>1310</v>
      </c>
      <c r="C367" s="163">
        <v>9910051</v>
      </c>
      <c r="D367" s="165" t="s">
        <v>1310</v>
      </c>
      <c r="E367" s="75" t="s">
        <v>1311</v>
      </c>
      <c r="F367" s="159"/>
      <c r="G367" s="159"/>
    </row>
    <row r="368" spans="1:7" ht="13.5">
      <c r="A368" s="161" t="s">
        <v>1203</v>
      </c>
      <c r="B368" s="165" t="s">
        <v>1312</v>
      </c>
      <c r="C368" s="163">
        <v>9410621</v>
      </c>
      <c r="D368" s="165" t="s">
        <v>1312</v>
      </c>
      <c r="E368" s="75" t="s">
        <v>486</v>
      </c>
      <c r="F368" s="159"/>
      <c r="G368" s="159"/>
    </row>
    <row r="369" spans="1:7" ht="20.25">
      <c r="A369" s="161" t="s">
        <v>1203</v>
      </c>
      <c r="B369" s="165" t="s">
        <v>1313</v>
      </c>
      <c r="C369" s="163">
        <v>9910009</v>
      </c>
      <c r="D369" s="165" t="s">
        <v>1313</v>
      </c>
      <c r="E369" s="75" t="s">
        <v>487</v>
      </c>
      <c r="F369" s="159"/>
      <c r="G369" s="159"/>
    </row>
    <row r="370" spans="1:7" ht="13.5">
      <c r="A370" s="161" t="s">
        <v>1203</v>
      </c>
      <c r="B370" s="165" t="s">
        <v>1314</v>
      </c>
      <c r="C370" s="163">
        <v>9910040</v>
      </c>
      <c r="D370" s="165" t="s">
        <v>1314</v>
      </c>
      <c r="E370" s="75" t="s">
        <v>1315</v>
      </c>
      <c r="F370" s="159"/>
      <c r="G370" s="159"/>
    </row>
    <row r="371" spans="1:7" ht="13.5">
      <c r="A371" s="161" t="s">
        <v>1203</v>
      </c>
      <c r="B371" s="165" t="s">
        <v>1316</v>
      </c>
      <c r="C371" s="163">
        <v>9430626</v>
      </c>
      <c r="D371" s="165" t="s">
        <v>1316</v>
      </c>
      <c r="E371" s="164" t="s">
        <v>495</v>
      </c>
      <c r="F371" s="159"/>
      <c r="G371" s="159"/>
    </row>
    <row r="372" spans="1:5" ht="12.75">
      <c r="A372" s="161" t="s">
        <v>1203</v>
      </c>
      <c r="B372" s="94" t="s">
        <v>331</v>
      </c>
      <c r="C372" s="56">
        <v>1210284</v>
      </c>
      <c r="D372" s="94" t="s">
        <v>331</v>
      </c>
      <c r="E372" s="95" t="s">
        <v>352</v>
      </c>
    </row>
    <row r="373" spans="1:5" ht="12.75">
      <c r="A373" s="161" t="s">
        <v>1203</v>
      </c>
      <c r="B373" s="94" t="s">
        <v>332</v>
      </c>
      <c r="C373" s="56">
        <v>1210132</v>
      </c>
      <c r="D373" s="94" t="s">
        <v>332</v>
      </c>
      <c r="E373" s="95" t="s">
        <v>353</v>
      </c>
    </row>
    <row r="374" spans="1:5" ht="12.75">
      <c r="A374" s="161" t="s">
        <v>1203</v>
      </c>
      <c r="B374" s="94" t="s">
        <v>333</v>
      </c>
      <c r="C374" s="56">
        <v>1210267</v>
      </c>
      <c r="D374" s="94" t="s">
        <v>333</v>
      </c>
      <c r="E374" s="95" t="s">
        <v>354</v>
      </c>
    </row>
    <row r="375" spans="1:5" ht="12.75">
      <c r="A375" s="161" t="s">
        <v>1203</v>
      </c>
      <c r="B375" s="94" t="s">
        <v>334</v>
      </c>
      <c r="C375" s="56">
        <v>1210268</v>
      </c>
      <c r="D375" s="94" t="s">
        <v>334</v>
      </c>
      <c r="E375" s="95" t="s">
        <v>355</v>
      </c>
    </row>
    <row r="376" spans="1:5" ht="12.75">
      <c r="A376" s="161" t="s">
        <v>1203</v>
      </c>
      <c r="B376" s="94" t="s">
        <v>335</v>
      </c>
      <c r="C376" s="56">
        <v>1210269</v>
      </c>
      <c r="D376" s="94" t="s">
        <v>335</v>
      </c>
      <c r="E376" s="95" t="s">
        <v>356</v>
      </c>
    </row>
    <row r="377" spans="1:5" ht="12.75">
      <c r="A377" s="161" t="s">
        <v>1203</v>
      </c>
      <c r="B377" s="94" t="s">
        <v>336</v>
      </c>
      <c r="C377" s="56">
        <v>1210375</v>
      </c>
      <c r="D377" s="94" t="s">
        <v>336</v>
      </c>
      <c r="E377" s="95" t="s">
        <v>357</v>
      </c>
    </row>
    <row r="378" spans="1:5" ht="12.75">
      <c r="A378" s="161" t="s">
        <v>1203</v>
      </c>
      <c r="B378" s="94" t="s">
        <v>337</v>
      </c>
      <c r="C378" s="56">
        <v>1210376</v>
      </c>
      <c r="D378" s="94" t="s">
        <v>337</v>
      </c>
      <c r="E378" s="95" t="s">
        <v>358</v>
      </c>
    </row>
    <row r="379" spans="1:5" ht="12.75">
      <c r="A379" s="161" t="s">
        <v>1203</v>
      </c>
      <c r="B379" s="94" t="s">
        <v>338</v>
      </c>
      <c r="C379" s="56">
        <v>1210377</v>
      </c>
      <c r="D379" s="94" t="s">
        <v>338</v>
      </c>
      <c r="E379" s="95" t="s">
        <v>359</v>
      </c>
    </row>
    <row r="380" spans="1:5" ht="12.75">
      <c r="A380" s="161" t="s">
        <v>1203</v>
      </c>
      <c r="B380" s="65" t="s">
        <v>339</v>
      </c>
      <c r="C380" s="56">
        <v>9014181</v>
      </c>
      <c r="D380" s="65" t="s">
        <v>339</v>
      </c>
      <c r="E380" s="80" t="s">
        <v>360</v>
      </c>
    </row>
    <row r="381" spans="1:5" ht="12.75">
      <c r="A381" s="161" t="s">
        <v>1203</v>
      </c>
      <c r="B381" s="65" t="s">
        <v>340</v>
      </c>
      <c r="C381" s="56">
        <v>9014182</v>
      </c>
      <c r="D381" s="65" t="s">
        <v>340</v>
      </c>
      <c r="E381" s="80" t="s">
        <v>360</v>
      </c>
    </row>
    <row r="382" spans="1:5" ht="20.25">
      <c r="A382" s="161" t="s">
        <v>1203</v>
      </c>
      <c r="B382" s="65" t="s">
        <v>341</v>
      </c>
      <c r="C382" s="56">
        <v>9014242</v>
      </c>
      <c r="D382" s="65" t="s">
        <v>341</v>
      </c>
      <c r="E382" s="80" t="s">
        <v>361</v>
      </c>
    </row>
    <row r="383" spans="1:5" ht="12.75">
      <c r="A383" s="161" t="s">
        <v>1203</v>
      </c>
      <c r="B383" s="65" t="s">
        <v>342</v>
      </c>
      <c r="C383" s="56">
        <v>9014404</v>
      </c>
      <c r="D383" s="65" t="s">
        <v>342</v>
      </c>
      <c r="E383" s="80" t="s">
        <v>362</v>
      </c>
    </row>
    <row r="384" spans="1:5" ht="12.75">
      <c r="A384" s="161" t="s">
        <v>1203</v>
      </c>
      <c r="B384" s="65" t="s">
        <v>343</v>
      </c>
      <c r="C384" s="56">
        <v>9014163</v>
      </c>
      <c r="D384" s="65" t="s">
        <v>343</v>
      </c>
      <c r="E384" s="80"/>
    </row>
    <row r="385" spans="1:5" ht="12.75">
      <c r="A385" s="161" t="s">
        <v>1203</v>
      </c>
      <c r="B385" s="65" t="s">
        <v>344</v>
      </c>
      <c r="C385" s="56">
        <v>9014164</v>
      </c>
      <c r="D385" s="65" t="s">
        <v>344</v>
      </c>
      <c r="E385" s="80"/>
    </row>
    <row r="386" spans="1:5" ht="12.75">
      <c r="A386" s="161" t="s">
        <v>1203</v>
      </c>
      <c r="B386" s="65" t="s">
        <v>345</v>
      </c>
      <c r="C386" s="56">
        <v>9014167</v>
      </c>
      <c r="D386" s="65" t="s">
        <v>345</v>
      </c>
      <c r="E386" s="80"/>
    </row>
    <row r="387" spans="1:5" ht="20.25">
      <c r="A387" s="161" t="s">
        <v>1203</v>
      </c>
      <c r="B387" s="65" t="s">
        <v>346</v>
      </c>
      <c r="C387" s="56">
        <v>9014172</v>
      </c>
      <c r="D387" s="65" t="s">
        <v>346</v>
      </c>
      <c r="E387" s="80"/>
    </row>
    <row r="388" spans="1:5" ht="20.25">
      <c r="A388" s="161" t="s">
        <v>1203</v>
      </c>
      <c r="B388" s="65" t="s">
        <v>347</v>
      </c>
      <c r="C388" s="56">
        <v>9014216</v>
      </c>
      <c r="D388" s="65" t="s">
        <v>347</v>
      </c>
      <c r="E388" s="80" t="s">
        <v>363</v>
      </c>
    </row>
    <row r="389" spans="1:5" ht="20.25">
      <c r="A389" s="161" t="s">
        <v>1203</v>
      </c>
      <c r="B389" s="65" t="s">
        <v>348</v>
      </c>
      <c r="C389" s="56">
        <v>9014217</v>
      </c>
      <c r="D389" s="65" t="s">
        <v>348</v>
      </c>
      <c r="E389" s="80" t="s">
        <v>364</v>
      </c>
    </row>
    <row r="390" spans="1:5" ht="20.25">
      <c r="A390" s="161" t="s">
        <v>1203</v>
      </c>
      <c r="B390" s="65" t="s">
        <v>349</v>
      </c>
      <c r="C390" s="56">
        <v>9000990</v>
      </c>
      <c r="D390" s="65" t="s">
        <v>349</v>
      </c>
      <c r="E390" s="96"/>
    </row>
    <row r="391" spans="1:5" ht="20.25">
      <c r="A391" s="161" t="s">
        <v>1203</v>
      </c>
      <c r="B391" s="65" t="s">
        <v>350</v>
      </c>
      <c r="C391" s="56">
        <v>9014215</v>
      </c>
      <c r="D391" s="65" t="s">
        <v>350</v>
      </c>
      <c r="E391" s="80" t="s">
        <v>363</v>
      </c>
    </row>
    <row r="392" spans="1:5" ht="20.25">
      <c r="A392" s="161" t="s">
        <v>1203</v>
      </c>
      <c r="B392" s="65" t="s">
        <v>351</v>
      </c>
      <c r="C392" s="56">
        <v>9017419</v>
      </c>
      <c r="D392" s="65" t="s">
        <v>351</v>
      </c>
      <c r="E392" s="80" t="s">
        <v>365</v>
      </c>
    </row>
    <row r="393" spans="1:5" ht="12.75">
      <c r="A393" s="161" t="s">
        <v>1203</v>
      </c>
      <c r="B393" s="167" t="s">
        <v>1317</v>
      </c>
      <c r="C393" s="168">
        <v>9686065</v>
      </c>
      <c r="D393" s="167" t="s">
        <v>1317</v>
      </c>
      <c r="E393" s="200"/>
    </row>
    <row r="394" spans="1:5" ht="12.75">
      <c r="A394" s="161" t="s">
        <v>1203</v>
      </c>
      <c r="B394" s="166" t="s">
        <v>1318</v>
      </c>
      <c r="C394" s="168">
        <v>9686064</v>
      </c>
      <c r="D394" s="166" t="s">
        <v>1318</v>
      </c>
      <c r="E394" s="200" t="s">
        <v>1319</v>
      </c>
    </row>
    <row r="395" spans="1:5" ht="13.5">
      <c r="A395" s="161" t="s">
        <v>1204</v>
      </c>
      <c r="B395" s="201" t="s">
        <v>1320</v>
      </c>
      <c r="C395" s="202">
        <v>1811589</v>
      </c>
      <c r="D395" s="201" t="s">
        <v>1320</v>
      </c>
      <c r="E395" s="200"/>
    </row>
    <row r="396" spans="1:5" ht="13.5">
      <c r="A396" s="161" t="s">
        <v>1204</v>
      </c>
      <c r="B396" s="201" t="s">
        <v>1321</v>
      </c>
      <c r="C396" s="202">
        <v>1811517</v>
      </c>
      <c r="D396" s="201" t="s">
        <v>1321</v>
      </c>
      <c r="E396" s="200"/>
    </row>
    <row r="397" spans="1:5" ht="41.25">
      <c r="A397" s="161" t="s">
        <v>1204</v>
      </c>
      <c r="B397" s="149" t="s">
        <v>1322</v>
      </c>
      <c r="C397" s="202">
        <v>1811480</v>
      </c>
      <c r="D397" s="149" t="s">
        <v>1322</v>
      </c>
      <c r="E397" s="200"/>
    </row>
    <row r="398" spans="1:5" ht="13.5">
      <c r="A398" s="161" t="s">
        <v>1204</v>
      </c>
      <c r="B398" s="203" t="s">
        <v>1323</v>
      </c>
      <c r="C398" s="142">
        <v>2400928</v>
      </c>
      <c r="D398" s="203" t="s">
        <v>1323</v>
      </c>
      <c r="E398" s="200"/>
    </row>
    <row r="399" spans="1:5" ht="13.5">
      <c r="A399" s="161" t="s">
        <v>1204</v>
      </c>
      <c r="B399" s="203" t="s">
        <v>1324</v>
      </c>
      <c r="C399" s="142">
        <v>2400439</v>
      </c>
      <c r="D399" s="203" t="s">
        <v>1324</v>
      </c>
      <c r="E399" s="200"/>
    </row>
    <row r="400" spans="1:5" ht="13.5">
      <c r="A400" s="161" t="s">
        <v>1204</v>
      </c>
      <c r="B400" s="203" t="s">
        <v>1325</v>
      </c>
      <c r="C400" s="142">
        <v>2400443</v>
      </c>
      <c r="D400" s="203" t="s">
        <v>1325</v>
      </c>
      <c r="E400" s="200"/>
    </row>
    <row r="401" spans="1:5" ht="13.5">
      <c r="A401" s="161" t="s">
        <v>1204</v>
      </c>
      <c r="B401" s="203" t="s">
        <v>1326</v>
      </c>
      <c r="C401" s="142">
        <v>2400509</v>
      </c>
      <c r="D401" s="203" t="s">
        <v>1326</v>
      </c>
      <c r="E401" s="200"/>
    </row>
    <row r="402" spans="1:5" ht="13.5">
      <c r="A402" s="161" t="s">
        <v>1204</v>
      </c>
      <c r="B402" s="166"/>
      <c r="C402" s="204">
        <v>2401188</v>
      </c>
      <c r="D402" s="201" t="s">
        <v>815</v>
      </c>
      <c r="E402" s="200"/>
    </row>
    <row r="403" spans="1:5" ht="13.5">
      <c r="A403" s="161" t="s">
        <v>1204</v>
      </c>
      <c r="B403" s="166"/>
      <c r="C403" s="204">
        <v>2401189</v>
      </c>
      <c r="D403" s="201" t="s">
        <v>816</v>
      </c>
      <c r="E403" s="200"/>
    </row>
    <row r="404" spans="1:5" ht="13.5">
      <c r="A404" s="161" t="s">
        <v>1204</v>
      </c>
      <c r="B404" s="166"/>
      <c r="C404" s="204">
        <v>2401291</v>
      </c>
      <c r="D404" s="201" t="s">
        <v>816</v>
      </c>
      <c r="E404" s="200"/>
    </row>
    <row r="405" spans="1:5" ht="12.75">
      <c r="A405" t="s">
        <v>501</v>
      </c>
      <c r="B405" s="103" t="s">
        <v>502</v>
      </c>
      <c r="C405" s="99">
        <v>1810880</v>
      </c>
      <c r="D405" s="103" t="s">
        <v>502</v>
      </c>
      <c r="E405" s="80" t="s">
        <v>642</v>
      </c>
    </row>
    <row r="406" spans="1:5" ht="20.25">
      <c r="A406" t="s">
        <v>501</v>
      </c>
      <c r="B406" s="103" t="s">
        <v>503</v>
      </c>
      <c r="C406" s="99">
        <v>1810881</v>
      </c>
      <c r="D406" s="103" t="s">
        <v>503</v>
      </c>
      <c r="E406" s="80" t="s">
        <v>643</v>
      </c>
    </row>
    <row r="407" spans="1:5" ht="20.25">
      <c r="A407" t="s">
        <v>501</v>
      </c>
      <c r="B407" s="103" t="s">
        <v>504</v>
      </c>
      <c r="C407" s="99">
        <v>1810882</v>
      </c>
      <c r="D407" s="103" t="s">
        <v>504</v>
      </c>
      <c r="E407" s="80" t="s">
        <v>644</v>
      </c>
    </row>
    <row r="408" spans="1:5" ht="20.25">
      <c r="A408" t="s">
        <v>501</v>
      </c>
      <c r="B408" s="103" t="s">
        <v>505</v>
      </c>
      <c r="C408" s="99">
        <v>1810883</v>
      </c>
      <c r="D408" s="103" t="s">
        <v>505</v>
      </c>
      <c r="E408" s="80" t="s">
        <v>645</v>
      </c>
    </row>
    <row r="409" spans="1:5" ht="20.25">
      <c r="A409" t="s">
        <v>501</v>
      </c>
      <c r="B409" s="103" t="s">
        <v>506</v>
      </c>
      <c r="C409" s="99">
        <v>1811009</v>
      </c>
      <c r="D409" s="103" t="s">
        <v>506</v>
      </c>
      <c r="E409" s="67" t="s">
        <v>646</v>
      </c>
    </row>
    <row r="410" spans="1:5" ht="20.25">
      <c r="A410" t="s">
        <v>501</v>
      </c>
      <c r="B410" s="103" t="s">
        <v>507</v>
      </c>
      <c r="C410" s="99">
        <v>1811011</v>
      </c>
      <c r="D410" s="103" t="s">
        <v>507</v>
      </c>
      <c r="E410" s="67" t="s">
        <v>647</v>
      </c>
    </row>
    <row r="411" spans="1:5" ht="12.75">
      <c r="A411" t="s">
        <v>501</v>
      </c>
      <c r="B411" s="65" t="s">
        <v>508</v>
      </c>
      <c r="C411" s="56">
        <v>9015022</v>
      </c>
      <c r="D411" s="65" t="s">
        <v>508</v>
      </c>
      <c r="E411" s="80" t="s">
        <v>286</v>
      </c>
    </row>
    <row r="412" spans="1:5" ht="12.75">
      <c r="A412" t="s">
        <v>501</v>
      </c>
      <c r="B412" s="65" t="s">
        <v>509</v>
      </c>
      <c r="C412" s="56">
        <v>9015023</v>
      </c>
      <c r="D412" s="65" t="s">
        <v>509</v>
      </c>
      <c r="E412" s="80" t="s">
        <v>280</v>
      </c>
    </row>
    <row r="413" spans="1:5" ht="12.75">
      <c r="A413" t="s">
        <v>501</v>
      </c>
      <c r="B413" s="65" t="s">
        <v>510</v>
      </c>
      <c r="C413" s="56">
        <v>9015025</v>
      </c>
      <c r="D413" s="65" t="s">
        <v>510</v>
      </c>
      <c r="E413" s="80" t="s">
        <v>648</v>
      </c>
    </row>
    <row r="414" spans="1:5" ht="12.75">
      <c r="A414" t="s">
        <v>501</v>
      </c>
      <c r="B414" s="65" t="s">
        <v>511</v>
      </c>
      <c r="C414" s="56">
        <v>9015026</v>
      </c>
      <c r="D414" s="65" t="s">
        <v>511</v>
      </c>
      <c r="E414" s="80" t="s">
        <v>649</v>
      </c>
    </row>
    <row r="415" spans="1:5" ht="12.75">
      <c r="A415" t="s">
        <v>501</v>
      </c>
      <c r="B415" s="65" t="s">
        <v>512</v>
      </c>
      <c r="C415" s="56">
        <v>9015027</v>
      </c>
      <c r="D415" s="65" t="s">
        <v>512</v>
      </c>
      <c r="E415" s="80" t="s">
        <v>650</v>
      </c>
    </row>
    <row r="416" spans="1:5" ht="12.75">
      <c r="A416" t="s">
        <v>501</v>
      </c>
      <c r="B416" s="65" t="s">
        <v>513</v>
      </c>
      <c r="C416" s="56">
        <v>9015236</v>
      </c>
      <c r="D416" s="65" t="s">
        <v>513</v>
      </c>
      <c r="E416" s="80" t="s">
        <v>651</v>
      </c>
    </row>
    <row r="417" spans="1:5" ht="12.75">
      <c r="A417" t="s">
        <v>501</v>
      </c>
      <c r="B417" s="65" t="s">
        <v>514</v>
      </c>
      <c r="C417" s="56">
        <v>9015237</v>
      </c>
      <c r="D417" s="65" t="s">
        <v>514</v>
      </c>
      <c r="E417" s="80" t="s">
        <v>652</v>
      </c>
    </row>
    <row r="418" spans="1:5" ht="12.75">
      <c r="A418" t="s">
        <v>501</v>
      </c>
      <c r="B418" s="65" t="s">
        <v>515</v>
      </c>
      <c r="C418" s="56">
        <v>9015238</v>
      </c>
      <c r="D418" s="65" t="s">
        <v>515</v>
      </c>
      <c r="E418" s="80" t="s">
        <v>286</v>
      </c>
    </row>
    <row r="419" spans="1:5" ht="13.5">
      <c r="A419" t="s">
        <v>501</v>
      </c>
      <c r="B419" s="104" t="s">
        <v>516</v>
      </c>
      <c r="C419" s="97">
        <v>1800459</v>
      </c>
      <c r="D419" s="104" t="s">
        <v>516</v>
      </c>
      <c r="E419" s="67" t="s">
        <v>653</v>
      </c>
    </row>
    <row r="420" spans="1:5" ht="13.5">
      <c r="A420" t="s">
        <v>501</v>
      </c>
      <c r="B420" s="104" t="s">
        <v>517</v>
      </c>
      <c r="C420" s="97">
        <v>1800460</v>
      </c>
      <c r="D420" s="104" t="s">
        <v>517</v>
      </c>
      <c r="E420" s="67" t="s">
        <v>654</v>
      </c>
    </row>
    <row r="421" spans="1:5" ht="13.5">
      <c r="A421" t="s">
        <v>501</v>
      </c>
      <c r="B421" s="104" t="s">
        <v>518</v>
      </c>
      <c r="C421" s="97">
        <v>1811431</v>
      </c>
      <c r="D421" s="104" t="s">
        <v>518</v>
      </c>
      <c r="E421" s="67" t="s">
        <v>655</v>
      </c>
    </row>
    <row r="422" spans="1:5" ht="13.5">
      <c r="A422" t="s">
        <v>501</v>
      </c>
      <c r="B422" s="104" t="s">
        <v>519</v>
      </c>
      <c r="C422" s="97">
        <v>1811432</v>
      </c>
      <c r="D422" s="104" t="s">
        <v>519</v>
      </c>
      <c r="E422" s="67" t="s">
        <v>656</v>
      </c>
    </row>
    <row r="423" spans="1:5" ht="13.5">
      <c r="A423" t="s">
        <v>501</v>
      </c>
      <c r="B423" s="104" t="s">
        <v>520</v>
      </c>
      <c r="C423" s="97">
        <v>1811418</v>
      </c>
      <c r="D423" s="104" t="s">
        <v>520</v>
      </c>
      <c r="E423" s="67" t="s">
        <v>653</v>
      </c>
    </row>
    <row r="424" spans="1:5" ht="13.5">
      <c r="A424" t="s">
        <v>501</v>
      </c>
      <c r="B424" s="104" t="s">
        <v>521</v>
      </c>
      <c r="C424" s="97">
        <v>1811419</v>
      </c>
      <c r="D424" s="104" t="s">
        <v>521</v>
      </c>
      <c r="E424" s="67" t="s">
        <v>654</v>
      </c>
    </row>
    <row r="425" spans="1:5" ht="13.5">
      <c r="A425" t="s">
        <v>501</v>
      </c>
      <c r="B425" s="104" t="s">
        <v>522</v>
      </c>
      <c r="C425" s="97">
        <v>1811433</v>
      </c>
      <c r="D425" s="104" t="s">
        <v>522</v>
      </c>
      <c r="E425" s="67" t="s">
        <v>655</v>
      </c>
    </row>
    <row r="426" spans="1:5" ht="13.5">
      <c r="A426" t="s">
        <v>501</v>
      </c>
      <c r="B426" s="104" t="s">
        <v>523</v>
      </c>
      <c r="C426" s="97">
        <v>1811434</v>
      </c>
      <c r="D426" s="104" t="s">
        <v>523</v>
      </c>
      <c r="E426" s="67" t="s">
        <v>656</v>
      </c>
    </row>
    <row r="427" spans="1:5" ht="13.5">
      <c r="A427" t="s">
        <v>501</v>
      </c>
      <c r="B427" s="104" t="s">
        <v>524</v>
      </c>
      <c r="C427" s="97">
        <v>1811420</v>
      </c>
      <c r="D427" s="104" t="s">
        <v>524</v>
      </c>
      <c r="E427" s="67" t="s">
        <v>653</v>
      </c>
    </row>
    <row r="428" spans="1:5" ht="13.5">
      <c r="A428" t="s">
        <v>501</v>
      </c>
      <c r="B428" s="104" t="s">
        <v>525</v>
      </c>
      <c r="C428" s="97">
        <v>1811421</v>
      </c>
      <c r="D428" s="104" t="s">
        <v>525</v>
      </c>
      <c r="E428" s="67" t="s">
        <v>654</v>
      </c>
    </row>
    <row r="429" spans="1:5" ht="13.5">
      <c r="A429" t="s">
        <v>501</v>
      </c>
      <c r="B429" s="104" t="s">
        <v>526</v>
      </c>
      <c r="C429" s="97">
        <v>1811435</v>
      </c>
      <c r="D429" s="104" t="s">
        <v>526</v>
      </c>
      <c r="E429" s="67" t="s">
        <v>655</v>
      </c>
    </row>
    <row r="430" spans="1:5" ht="13.5">
      <c r="A430" t="s">
        <v>501</v>
      </c>
      <c r="B430" s="104" t="s">
        <v>527</v>
      </c>
      <c r="C430" s="97">
        <v>1811436</v>
      </c>
      <c r="D430" s="104" t="s">
        <v>527</v>
      </c>
      <c r="E430" s="67" t="s">
        <v>656</v>
      </c>
    </row>
    <row r="431" spans="1:5" ht="12.75">
      <c r="A431" t="s">
        <v>501</v>
      </c>
      <c r="B431" s="103" t="s">
        <v>528</v>
      </c>
      <c r="C431" s="99">
        <v>1810936</v>
      </c>
      <c r="D431" s="103" t="s">
        <v>528</v>
      </c>
      <c r="E431" s="67" t="s">
        <v>657</v>
      </c>
    </row>
    <row r="432" spans="1:5" ht="12.75">
      <c r="A432" t="s">
        <v>501</v>
      </c>
      <c r="B432" s="103" t="s">
        <v>529</v>
      </c>
      <c r="C432" s="99">
        <v>1810941</v>
      </c>
      <c r="D432" s="103" t="s">
        <v>529</v>
      </c>
      <c r="E432" s="67" t="s">
        <v>658</v>
      </c>
    </row>
    <row r="433" spans="1:5" ht="12.75">
      <c r="A433" t="s">
        <v>501</v>
      </c>
      <c r="B433" s="103" t="s">
        <v>530</v>
      </c>
      <c r="C433" s="99">
        <v>1810942</v>
      </c>
      <c r="D433" s="103" t="s">
        <v>530</v>
      </c>
      <c r="E433" s="67" t="s">
        <v>659</v>
      </c>
    </row>
    <row r="434" spans="1:5" ht="12.75">
      <c r="A434" t="s">
        <v>501</v>
      </c>
      <c r="B434" s="103" t="s">
        <v>531</v>
      </c>
      <c r="C434" s="99">
        <v>1810939</v>
      </c>
      <c r="D434" s="103" t="s">
        <v>531</v>
      </c>
      <c r="E434" s="67" t="s">
        <v>660</v>
      </c>
    </row>
    <row r="435" spans="1:5" ht="12.75">
      <c r="A435" t="s">
        <v>501</v>
      </c>
      <c r="B435" s="103" t="s">
        <v>532</v>
      </c>
      <c r="C435" s="99">
        <v>1810937</v>
      </c>
      <c r="D435" s="103" t="s">
        <v>532</v>
      </c>
      <c r="E435" s="67" t="s">
        <v>657</v>
      </c>
    </row>
    <row r="436" spans="1:5" ht="12.75">
      <c r="A436" t="s">
        <v>501</v>
      </c>
      <c r="B436" s="103" t="s">
        <v>533</v>
      </c>
      <c r="C436" s="99">
        <v>1810940</v>
      </c>
      <c r="D436" s="103" t="s">
        <v>533</v>
      </c>
      <c r="E436" s="67" t="s">
        <v>658</v>
      </c>
    </row>
    <row r="437" spans="1:5" ht="12.75">
      <c r="A437" t="s">
        <v>501</v>
      </c>
      <c r="B437" s="103" t="s">
        <v>534</v>
      </c>
      <c r="C437" s="99">
        <v>1810943</v>
      </c>
      <c r="D437" s="103" t="s">
        <v>534</v>
      </c>
      <c r="E437" s="67" t="s">
        <v>661</v>
      </c>
    </row>
    <row r="438" spans="1:5" ht="12.75">
      <c r="A438" t="s">
        <v>501</v>
      </c>
      <c r="B438" s="103" t="s">
        <v>535</v>
      </c>
      <c r="C438" s="99">
        <v>1810938</v>
      </c>
      <c r="D438" s="103" t="s">
        <v>535</v>
      </c>
      <c r="E438" s="67" t="s">
        <v>660</v>
      </c>
    </row>
    <row r="439" spans="1:5" ht="12.75">
      <c r="A439" t="s">
        <v>501</v>
      </c>
      <c r="B439" s="103" t="s">
        <v>536</v>
      </c>
      <c r="C439" s="99">
        <v>1811079</v>
      </c>
      <c r="D439" s="103" t="s">
        <v>536</v>
      </c>
      <c r="E439" s="67" t="s">
        <v>662</v>
      </c>
    </row>
    <row r="440" spans="1:5" ht="12.75">
      <c r="A440" t="s">
        <v>501</v>
      </c>
      <c r="B440" s="103" t="s">
        <v>537</v>
      </c>
      <c r="C440" s="99">
        <v>1811080</v>
      </c>
      <c r="D440" s="103" t="s">
        <v>537</v>
      </c>
      <c r="E440" s="67" t="s">
        <v>663</v>
      </c>
    </row>
    <row r="441" spans="1:5" ht="20.25">
      <c r="A441" t="s">
        <v>501</v>
      </c>
      <c r="B441" s="103" t="s">
        <v>538</v>
      </c>
      <c r="C441" s="99">
        <v>1805215</v>
      </c>
      <c r="D441" s="103" t="s">
        <v>538</v>
      </c>
      <c r="E441" s="67" t="s">
        <v>662</v>
      </c>
    </row>
    <row r="442" spans="1:5" ht="20.25">
      <c r="A442" t="s">
        <v>501</v>
      </c>
      <c r="B442" s="103" t="s">
        <v>539</v>
      </c>
      <c r="C442" s="99">
        <v>1805216</v>
      </c>
      <c r="D442" s="103" t="s">
        <v>539</v>
      </c>
      <c r="E442" s="67" t="s">
        <v>663</v>
      </c>
    </row>
    <row r="443" spans="1:5" ht="20.25">
      <c r="A443" t="s">
        <v>501</v>
      </c>
      <c r="B443" s="65" t="s">
        <v>540</v>
      </c>
      <c r="C443" s="56">
        <v>1810974</v>
      </c>
      <c r="D443" s="65" t="s">
        <v>540</v>
      </c>
      <c r="E443" s="67" t="s">
        <v>664</v>
      </c>
    </row>
    <row r="444" spans="1:5" ht="20.25">
      <c r="A444" t="s">
        <v>501</v>
      </c>
      <c r="B444" s="103" t="s">
        <v>541</v>
      </c>
      <c r="C444" s="99">
        <v>1810975</v>
      </c>
      <c r="D444" s="103" t="s">
        <v>541</v>
      </c>
      <c r="E444" s="67" t="s">
        <v>665</v>
      </c>
    </row>
    <row r="445" spans="1:5" ht="20.25">
      <c r="A445" t="s">
        <v>501</v>
      </c>
      <c r="B445" s="103" t="s">
        <v>542</v>
      </c>
      <c r="C445" s="99">
        <v>1810976</v>
      </c>
      <c r="D445" s="103" t="s">
        <v>542</v>
      </c>
      <c r="E445" s="67" t="s">
        <v>666</v>
      </c>
    </row>
    <row r="446" spans="1:5" ht="20.25">
      <c r="A446" t="s">
        <v>501</v>
      </c>
      <c r="B446" s="103" t="s">
        <v>543</v>
      </c>
      <c r="C446" s="99">
        <v>1810765</v>
      </c>
      <c r="D446" s="103" t="s">
        <v>543</v>
      </c>
      <c r="E446" s="67" t="s">
        <v>667</v>
      </c>
    </row>
    <row r="447" spans="1:5" ht="20.25">
      <c r="A447" t="s">
        <v>501</v>
      </c>
      <c r="B447" s="103" t="s">
        <v>544</v>
      </c>
      <c r="C447" s="99">
        <v>1810663</v>
      </c>
      <c r="D447" s="103" t="s">
        <v>544</v>
      </c>
      <c r="E447" s="67" t="s">
        <v>665</v>
      </c>
    </row>
    <row r="448" spans="1:5" ht="20.25">
      <c r="A448" t="s">
        <v>501</v>
      </c>
      <c r="B448" s="103" t="s">
        <v>545</v>
      </c>
      <c r="C448" s="99">
        <v>1810664</v>
      </c>
      <c r="D448" s="103" t="s">
        <v>545</v>
      </c>
      <c r="E448" s="67" t="s">
        <v>668</v>
      </c>
    </row>
    <row r="449" spans="1:5" ht="20.25">
      <c r="A449" t="s">
        <v>501</v>
      </c>
      <c r="B449" s="103" t="s">
        <v>546</v>
      </c>
      <c r="C449" s="99">
        <v>1810764</v>
      </c>
      <c r="D449" s="103" t="s">
        <v>546</v>
      </c>
      <c r="E449" s="67" t="s">
        <v>669</v>
      </c>
    </row>
    <row r="450" spans="1:5" ht="20.25">
      <c r="A450" t="s">
        <v>501</v>
      </c>
      <c r="B450" s="103" t="s">
        <v>547</v>
      </c>
      <c r="C450" s="99">
        <v>1810665</v>
      </c>
      <c r="D450" s="103" t="s">
        <v>547</v>
      </c>
      <c r="E450" s="67" t="s">
        <v>670</v>
      </c>
    </row>
    <row r="451" spans="1:5" ht="20.25">
      <c r="A451" t="s">
        <v>501</v>
      </c>
      <c r="B451" s="103" t="s">
        <v>548</v>
      </c>
      <c r="C451" s="99">
        <v>1810666</v>
      </c>
      <c r="D451" s="103" t="s">
        <v>548</v>
      </c>
      <c r="E451" s="67" t="s">
        <v>671</v>
      </c>
    </row>
    <row r="452" spans="1:5" ht="12.75">
      <c r="A452" t="s">
        <v>501</v>
      </c>
      <c r="B452" s="65" t="s">
        <v>549</v>
      </c>
      <c r="C452" s="56">
        <v>1810954</v>
      </c>
      <c r="D452" s="65" t="s">
        <v>549</v>
      </c>
      <c r="E452" s="67" t="s">
        <v>672</v>
      </c>
    </row>
    <row r="453" spans="1:5" ht="12.75">
      <c r="A453" t="s">
        <v>501</v>
      </c>
      <c r="B453" s="65" t="s">
        <v>550</v>
      </c>
      <c r="C453" s="56">
        <v>1810909</v>
      </c>
      <c r="D453" s="65" t="s">
        <v>550</v>
      </c>
      <c r="E453" s="67" t="s">
        <v>673</v>
      </c>
    </row>
    <row r="454" spans="1:5" ht="12.75">
      <c r="A454" t="s">
        <v>501</v>
      </c>
      <c r="B454" s="65" t="s">
        <v>551</v>
      </c>
      <c r="C454" s="56">
        <v>1810646</v>
      </c>
      <c r="D454" s="65" t="s">
        <v>551</v>
      </c>
      <c r="E454" s="67" t="s">
        <v>674</v>
      </c>
    </row>
    <row r="455" spans="1:5" ht="20.25">
      <c r="A455" t="s">
        <v>501</v>
      </c>
      <c r="B455" s="65" t="s">
        <v>552</v>
      </c>
      <c r="C455" s="56">
        <v>1810908</v>
      </c>
      <c r="D455" s="65" t="s">
        <v>552</v>
      </c>
      <c r="E455" s="67" t="s">
        <v>675</v>
      </c>
    </row>
    <row r="456" spans="1:5" ht="20.25">
      <c r="A456" t="s">
        <v>501</v>
      </c>
      <c r="B456" s="65" t="s">
        <v>553</v>
      </c>
      <c r="C456" s="56">
        <v>1810957</v>
      </c>
      <c r="D456" s="65" t="s">
        <v>553</v>
      </c>
      <c r="E456" s="67" t="s">
        <v>672</v>
      </c>
    </row>
    <row r="457" spans="1:5" ht="20.25">
      <c r="A457" t="s">
        <v>501</v>
      </c>
      <c r="B457" s="65" t="s">
        <v>554</v>
      </c>
      <c r="C457" s="56">
        <v>1810907</v>
      </c>
      <c r="D457" s="65" t="s">
        <v>554</v>
      </c>
      <c r="E457" s="67" t="s">
        <v>673</v>
      </c>
    </row>
    <row r="458" spans="1:5" ht="20.25">
      <c r="A458" t="s">
        <v>501</v>
      </c>
      <c r="B458" s="65" t="s">
        <v>555</v>
      </c>
      <c r="C458" s="56">
        <v>1810648</v>
      </c>
      <c r="D458" s="65" t="s">
        <v>555</v>
      </c>
      <c r="E458" s="67" t="s">
        <v>674</v>
      </c>
    </row>
    <row r="459" spans="1:5" ht="20.25">
      <c r="A459" t="s">
        <v>501</v>
      </c>
      <c r="B459" s="65" t="s">
        <v>556</v>
      </c>
      <c r="C459" s="56">
        <v>1810906</v>
      </c>
      <c r="D459" s="65" t="s">
        <v>556</v>
      </c>
      <c r="E459" s="67" t="s">
        <v>675</v>
      </c>
    </row>
    <row r="460" spans="1:5" ht="12.75">
      <c r="A460" t="s">
        <v>501</v>
      </c>
      <c r="B460" s="65" t="s">
        <v>549</v>
      </c>
      <c r="C460" s="56">
        <v>1810634</v>
      </c>
      <c r="D460" s="65" t="s">
        <v>549</v>
      </c>
      <c r="E460" s="67" t="s">
        <v>672</v>
      </c>
    </row>
    <row r="461" spans="1:5" ht="12.75">
      <c r="A461" t="s">
        <v>501</v>
      </c>
      <c r="B461" s="65" t="s">
        <v>551</v>
      </c>
      <c r="C461" s="56">
        <v>1810646</v>
      </c>
      <c r="D461" s="65" t="s">
        <v>551</v>
      </c>
      <c r="E461" s="67" t="s">
        <v>674</v>
      </c>
    </row>
    <row r="462" spans="1:5" ht="20.25">
      <c r="A462" t="s">
        <v>501</v>
      </c>
      <c r="B462" s="65" t="s">
        <v>552</v>
      </c>
      <c r="C462" s="56">
        <v>1810908</v>
      </c>
      <c r="D462" s="65" t="s">
        <v>552</v>
      </c>
      <c r="E462" s="67" t="s">
        <v>675</v>
      </c>
    </row>
    <row r="463" spans="1:5" ht="20.25">
      <c r="A463" t="s">
        <v>501</v>
      </c>
      <c r="B463" s="65" t="s">
        <v>553</v>
      </c>
      <c r="C463" s="56">
        <v>1810957</v>
      </c>
      <c r="D463" s="65" t="s">
        <v>553</v>
      </c>
      <c r="E463" s="67" t="s">
        <v>672</v>
      </c>
    </row>
    <row r="464" spans="1:5" ht="20.25">
      <c r="A464" t="s">
        <v>501</v>
      </c>
      <c r="B464" s="65" t="s">
        <v>554</v>
      </c>
      <c r="C464" s="56">
        <v>1810907</v>
      </c>
      <c r="D464" s="65" t="s">
        <v>554</v>
      </c>
      <c r="E464" s="67" t="s">
        <v>673</v>
      </c>
    </row>
    <row r="465" spans="1:5" ht="20.25">
      <c r="A465" t="s">
        <v>501</v>
      </c>
      <c r="B465" s="65" t="s">
        <v>555</v>
      </c>
      <c r="C465" s="56">
        <v>1810648</v>
      </c>
      <c r="D465" s="65" t="s">
        <v>555</v>
      </c>
      <c r="E465" s="67" t="s">
        <v>674</v>
      </c>
    </row>
    <row r="466" spans="1:5" ht="12.75">
      <c r="A466" t="s">
        <v>501</v>
      </c>
      <c r="B466" s="67" t="s">
        <v>557</v>
      </c>
      <c r="C466" s="99">
        <v>1810636</v>
      </c>
      <c r="D466" s="67" t="s">
        <v>557</v>
      </c>
      <c r="E466" s="67" t="s">
        <v>676</v>
      </c>
    </row>
    <row r="467" spans="1:5" ht="20.25">
      <c r="A467" t="s">
        <v>501</v>
      </c>
      <c r="B467" s="96" t="s">
        <v>558</v>
      </c>
      <c r="C467" s="100">
        <v>1811361</v>
      </c>
      <c r="D467" s="96" t="s">
        <v>558</v>
      </c>
      <c r="E467" s="80" t="s">
        <v>677</v>
      </c>
    </row>
    <row r="468" spans="1:5" ht="12.75">
      <c r="A468" t="s">
        <v>501</v>
      </c>
      <c r="B468" s="67" t="s">
        <v>559</v>
      </c>
      <c r="C468" s="99">
        <v>1805176</v>
      </c>
      <c r="D468" s="67" t="s">
        <v>559</v>
      </c>
      <c r="E468" s="67" t="s">
        <v>678</v>
      </c>
    </row>
    <row r="469" spans="1:5" ht="12.75">
      <c r="A469" t="s">
        <v>501</v>
      </c>
      <c r="B469" s="67" t="s">
        <v>560</v>
      </c>
      <c r="C469" s="99">
        <v>1810334</v>
      </c>
      <c r="D469" s="67" t="s">
        <v>560</v>
      </c>
      <c r="E469" s="67" t="s">
        <v>679</v>
      </c>
    </row>
    <row r="470" spans="1:5" ht="12.75">
      <c r="A470" t="s">
        <v>501</v>
      </c>
      <c r="B470" s="68" t="s">
        <v>561</v>
      </c>
      <c r="C470" s="99">
        <v>1810803</v>
      </c>
      <c r="D470" s="68" t="s">
        <v>561</v>
      </c>
      <c r="E470" s="68" t="s">
        <v>680</v>
      </c>
    </row>
    <row r="471" spans="1:5" ht="20.25">
      <c r="A471" t="s">
        <v>501</v>
      </c>
      <c r="B471" s="105" t="s">
        <v>562</v>
      </c>
      <c r="C471" s="99">
        <v>9013075</v>
      </c>
      <c r="D471" s="105" t="s">
        <v>562</v>
      </c>
      <c r="E471" s="108" t="s">
        <v>681</v>
      </c>
    </row>
    <row r="472" spans="1:5" ht="20.25">
      <c r="A472" t="s">
        <v>501</v>
      </c>
      <c r="B472" s="105" t="s">
        <v>563</v>
      </c>
      <c r="C472" s="99">
        <v>9013707</v>
      </c>
      <c r="D472" s="105" t="s">
        <v>563</v>
      </c>
      <c r="E472" s="108" t="s">
        <v>682</v>
      </c>
    </row>
    <row r="473" spans="1:5" ht="20.25">
      <c r="A473" t="s">
        <v>501</v>
      </c>
      <c r="B473" s="105" t="s">
        <v>564</v>
      </c>
      <c r="C473" s="99">
        <v>9013708</v>
      </c>
      <c r="D473" s="105" t="s">
        <v>564</v>
      </c>
      <c r="E473" s="108" t="s">
        <v>683</v>
      </c>
    </row>
    <row r="474" spans="1:5" ht="20.25">
      <c r="A474" t="s">
        <v>501</v>
      </c>
      <c r="B474" s="65" t="s">
        <v>565</v>
      </c>
      <c r="C474" s="56">
        <v>1816066</v>
      </c>
      <c r="D474" s="65" t="s">
        <v>565</v>
      </c>
      <c r="E474" s="80" t="s">
        <v>684</v>
      </c>
    </row>
    <row r="475" spans="1:5" ht="20.25">
      <c r="A475" t="s">
        <v>501</v>
      </c>
      <c r="B475" s="65" t="s">
        <v>566</v>
      </c>
      <c r="C475" s="56">
        <v>1818210</v>
      </c>
      <c r="D475" s="65" t="s">
        <v>566</v>
      </c>
      <c r="E475" s="80" t="s">
        <v>685</v>
      </c>
    </row>
    <row r="476" spans="1:5" ht="30">
      <c r="A476" t="s">
        <v>501</v>
      </c>
      <c r="B476" s="65" t="s">
        <v>1187</v>
      </c>
      <c r="C476" s="56">
        <v>1818225</v>
      </c>
      <c r="D476" s="65" t="s">
        <v>566</v>
      </c>
      <c r="E476" s="80" t="s">
        <v>686</v>
      </c>
    </row>
    <row r="477" spans="1:5" ht="20.25">
      <c r="A477" t="s">
        <v>501</v>
      </c>
      <c r="B477" s="65" t="s">
        <v>567</v>
      </c>
      <c r="C477" s="56">
        <v>9014400</v>
      </c>
      <c r="D477" s="65" t="s">
        <v>567</v>
      </c>
      <c r="E477" s="80" t="s">
        <v>687</v>
      </c>
    </row>
    <row r="478" spans="1:5" ht="20.25">
      <c r="A478" t="s">
        <v>501</v>
      </c>
      <c r="B478" s="105" t="s">
        <v>568</v>
      </c>
      <c r="C478" s="99">
        <v>1810137</v>
      </c>
      <c r="D478" s="105" t="s">
        <v>568</v>
      </c>
      <c r="E478" s="108" t="s">
        <v>688</v>
      </c>
    </row>
    <row r="479" spans="1:5" ht="20.25">
      <c r="A479" t="s">
        <v>501</v>
      </c>
      <c r="B479" s="105" t="s">
        <v>569</v>
      </c>
      <c r="C479" s="99">
        <v>1810110</v>
      </c>
      <c r="D479" s="105" t="s">
        <v>569</v>
      </c>
      <c r="E479" s="108" t="s">
        <v>688</v>
      </c>
    </row>
    <row r="480" spans="1:5" ht="20.25">
      <c r="A480" t="s">
        <v>501</v>
      </c>
      <c r="B480" s="105" t="s">
        <v>570</v>
      </c>
      <c r="C480" s="99">
        <v>1810217</v>
      </c>
      <c r="D480" s="105" t="s">
        <v>570</v>
      </c>
      <c r="E480" s="108" t="s">
        <v>689</v>
      </c>
    </row>
    <row r="481" spans="1:5" ht="20.25">
      <c r="A481" t="s">
        <v>501</v>
      </c>
      <c r="B481" s="105" t="s">
        <v>571</v>
      </c>
      <c r="C481" s="99">
        <v>1810219</v>
      </c>
      <c r="D481" s="105" t="s">
        <v>571</v>
      </c>
      <c r="E481" s="108" t="s">
        <v>689</v>
      </c>
    </row>
    <row r="482" spans="1:5" ht="20.25">
      <c r="A482" t="s">
        <v>501</v>
      </c>
      <c r="B482" s="96" t="s">
        <v>572</v>
      </c>
      <c r="C482" s="100">
        <v>1811244</v>
      </c>
      <c r="D482" s="96" t="s">
        <v>572</v>
      </c>
      <c r="E482" s="80" t="s">
        <v>690</v>
      </c>
    </row>
    <row r="483" spans="1:5" ht="20.25">
      <c r="A483" t="s">
        <v>501</v>
      </c>
      <c r="B483" s="65" t="s">
        <v>573</v>
      </c>
      <c r="C483" s="56">
        <v>1810314</v>
      </c>
      <c r="D483" s="65" t="s">
        <v>573</v>
      </c>
      <c r="E483" s="80" t="s">
        <v>691</v>
      </c>
    </row>
    <row r="484" spans="1:5" ht="20.25">
      <c r="A484" t="s">
        <v>501</v>
      </c>
      <c r="B484" s="65" t="s">
        <v>574</v>
      </c>
      <c r="C484" s="56">
        <v>1841102</v>
      </c>
      <c r="D484" s="65" t="s">
        <v>574</v>
      </c>
      <c r="E484" s="80" t="s">
        <v>692</v>
      </c>
    </row>
    <row r="485" spans="1:5" ht="20.25">
      <c r="A485" t="s">
        <v>501</v>
      </c>
      <c r="B485" s="65" t="s">
        <v>575</v>
      </c>
      <c r="C485" s="56">
        <v>1841033</v>
      </c>
      <c r="D485" s="65" t="s">
        <v>575</v>
      </c>
      <c r="E485" s="80" t="s">
        <v>693</v>
      </c>
    </row>
    <row r="486" spans="1:5" ht="20.25">
      <c r="A486" t="s">
        <v>501</v>
      </c>
      <c r="B486" s="65" t="s">
        <v>576</v>
      </c>
      <c r="C486" s="56">
        <v>1810624</v>
      </c>
      <c r="D486" s="65" t="s">
        <v>576</v>
      </c>
      <c r="E486" s="80" t="s">
        <v>694</v>
      </c>
    </row>
    <row r="487" spans="1:5" ht="20.25">
      <c r="A487" t="s">
        <v>501</v>
      </c>
      <c r="B487" s="105" t="s">
        <v>577</v>
      </c>
      <c r="C487" s="99">
        <v>1810750</v>
      </c>
      <c r="D487" s="105" t="s">
        <v>577</v>
      </c>
      <c r="E487" s="108" t="s">
        <v>688</v>
      </c>
    </row>
    <row r="488" spans="1:5" ht="30">
      <c r="A488" t="s">
        <v>501</v>
      </c>
      <c r="B488" s="105" t="s">
        <v>1188</v>
      </c>
      <c r="C488" s="99">
        <v>1810802</v>
      </c>
      <c r="D488" s="105" t="s">
        <v>578</v>
      </c>
      <c r="E488" s="108" t="s">
        <v>695</v>
      </c>
    </row>
    <row r="489" spans="1:5" ht="30">
      <c r="A489" t="s">
        <v>501</v>
      </c>
      <c r="B489" s="105" t="s">
        <v>1189</v>
      </c>
      <c r="C489" s="99">
        <v>1810806</v>
      </c>
      <c r="D489" s="105" t="s">
        <v>578</v>
      </c>
      <c r="E489" s="108" t="s">
        <v>696</v>
      </c>
    </row>
    <row r="490" spans="1:5" ht="20.25">
      <c r="A490" t="s">
        <v>501</v>
      </c>
      <c r="B490" s="103" t="s">
        <v>579</v>
      </c>
      <c r="C490" s="99">
        <v>1810165</v>
      </c>
      <c r="D490" s="103" t="s">
        <v>579</v>
      </c>
      <c r="E490" s="108" t="s">
        <v>697</v>
      </c>
    </row>
    <row r="491" spans="1:5" ht="20.25">
      <c r="A491" t="s">
        <v>501</v>
      </c>
      <c r="B491" s="103" t="s">
        <v>580</v>
      </c>
      <c r="C491" s="99">
        <v>1810628</v>
      </c>
      <c r="D491" s="103" t="s">
        <v>580</v>
      </c>
      <c r="E491" s="67" t="s">
        <v>698</v>
      </c>
    </row>
    <row r="492" spans="1:5" ht="20.25">
      <c r="A492" t="s">
        <v>501</v>
      </c>
      <c r="B492" s="103" t="s">
        <v>581</v>
      </c>
      <c r="C492" s="99">
        <v>9014281</v>
      </c>
      <c r="D492" s="103" t="s">
        <v>581</v>
      </c>
      <c r="E492" s="67" t="s">
        <v>699</v>
      </c>
    </row>
    <row r="493" spans="1:5" ht="12.75">
      <c r="A493" t="s">
        <v>501</v>
      </c>
      <c r="B493" s="73" t="s">
        <v>582</v>
      </c>
      <c r="C493" s="101">
        <v>1811251</v>
      </c>
      <c r="D493" s="73" t="s">
        <v>582</v>
      </c>
      <c r="E493" s="96" t="s">
        <v>700</v>
      </c>
    </row>
    <row r="494" spans="1:5" ht="12.75">
      <c r="A494" t="s">
        <v>501</v>
      </c>
      <c r="B494" s="98" t="s">
        <v>583</v>
      </c>
      <c r="C494" s="63">
        <v>1822215</v>
      </c>
      <c r="D494" s="98" t="s">
        <v>583</v>
      </c>
      <c r="E494" s="96"/>
    </row>
    <row r="495" spans="1:5" ht="20.25">
      <c r="A495" t="s">
        <v>501</v>
      </c>
      <c r="B495" s="65" t="s">
        <v>584</v>
      </c>
      <c r="C495" s="56">
        <v>1810878</v>
      </c>
      <c r="D495" s="65" t="s">
        <v>584</v>
      </c>
      <c r="E495" s="67" t="s">
        <v>701</v>
      </c>
    </row>
    <row r="496" spans="1:5" ht="20.25">
      <c r="A496" t="s">
        <v>501</v>
      </c>
      <c r="B496" s="65" t="s">
        <v>585</v>
      </c>
      <c r="C496" s="56">
        <v>1811022</v>
      </c>
      <c r="D496" s="65" t="s">
        <v>585</v>
      </c>
      <c r="E496" s="67" t="s">
        <v>702</v>
      </c>
    </row>
    <row r="497" spans="1:5" ht="20.25">
      <c r="A497" t="s">
        <v>501</v>
      </c>
      <c r="B497" s="103" t="s">
        <v>586</v>
      </c>
      <c r="C497" s="99">
        <v>1822097</v>
      </c>
      <c r="D497" s="103" t="s">
        <v>586</v>
      </c>
      <c r="E497" s="67" t="s">
        <v>703</v>
      </c>
    </row>
    <row r="498" spans="1:5" ht="20.25">
      <c r="A498" t="s">
        <v>501</v>
      </c>
      <c r="B498" s="65" t="s">
        <v>587</v>
      </c>
      <c r="C498" s="56">
        <v>1810917</v>
      </c>
      <c r="D498" s="65" t="s">
        <v>587</v>
      </c>
      <c r="E498" s="67" t="s">
        <v>704</v>
      </c>
    </row>
    <row r="499" spans="1:5" ht="20.25">
      <c r="A499" t="s">
        <v>501</v>
      </c>
      <c r="B499" s="65" t="s">
        <v>588</v>
      </c>
      <c r="C499" s="56">
        <v>1810876</v>
      </c>
      <c r="D499" s="65" t="s">
        <v>588</v>
      </c>
      <c r="E499" s="67" t="s">
        <v>705</v>
      </c>
    </row>
    <row r="500" spans="1:5" ht="12.75">
      <c r="A500" t="s">
        <v>501</v>
      </c>
      <c r="B500" s="205" t="s">
        <v>1327</v>
      </c>
      <c r="C500" s="196">
        <v>9015971</v>
      </c>
      <c r="D500" s="205" t="s">
        <v>1327</v>
      </c>
      <c r="E500" s="75" t="s">
        <v>1328</v>
      </c>
    </row>
    <row r="501" spans="1:5" ht="20.25">
      <c r="A501" t="s">
        <v>501</v>
      </c>
      <c r="B501" s="94" t="s">
        <v>589</v>
      </c>
      <c r="C501" s="56">
        <v>1800017</v>
      </c>
      <c r="D501" s="94" t="s">
        <v>589</v>
      </c>
      <c r="E501" s="95" t="s">
        <v>706</v>
      </c>
    </row>
    <row r="502" spans="1:5" ht="20.25">
      <c r="A502" t="s">
        <v>501</v>
      </c>
      <c r="B502" s="94" t="s">
        <v>590</v>
      </c>
      <c r="C502" s="56">
        <v>1800010</v>
      </c>
      <c r="D502" s="94" t="s">
        <v>590</v>
      </c>
      <c r="E502" s="95" t="s">
        <v>707</v>
      </c>
    </row>
    <row r="503" spans="1:5" ht="12.75">
      <c r="A503" t="s">
        <v>501</v>
      </c>
      <c r="B503" s="65" t="s">
        <v>591</v>
      </c>
      <c r="C503" s="56">
        <v>1800004</v>
      </c>
      <c r="D503" s="65" t="s">
        <v>591</v>
      </c>
      <c r="E503" s="80" t="s">
        <v>708</v>
      </c>
    </row>
    <row r="504" spans="1:5" ht="20.25">
      <c r="A504" t="s">
        <v>501</v>
      </c>
      <c r="B504" s="94" t="s">
        <v>592</v>
      </c>
      <c r="C504" s="56">
        <v>1800024</v>
      </c>
      <c r="D504" s="94" t="s">
        <v>592</v>
      </c>
      <c r="E504" s="95" t="s">
        <v>709</v>
      </c>
    </row>
    <row r="505" spans="1:5" ht="20.25">
      <c r="A505" t="s">
        <v>501</v>
      </c>
      <c r="B505" s="94" t="s">
        <v>593</v>
      </c>
      <c r="C505" s="56">
        <v>1800025</v>
      </c>
      <c r="D505" s="94" t="s">
        <v>593</v>
      </c>
      <c r="E505" s="95" t="s">
        <v>710</v>
      </c>
    </row>
    <row r="506" spans="1:5" ht="12.75">
      <c r="A506" t="s">
        <v>501</v>
      </c>
      <c r="B506" s="65" t="s">
        <v>594</v>
      </c>
      <c r="C506" s="56">
        <v>1800005</v>
      </c>
      <c r="D506" s="65" t="s">
        <v>594</v>
      </c>
      <c r="E506" s="80" t="s">
        <v>711</v>
      </c>
    </row>
    <row r="507" spans="1:5" ht="20.25">
      <c r="A507" t="s">
        <v>501</v>
      </c>
      <c r="B507" s="65" t="s">
        <v>595</v>
      </c>
      <c r="C507" s="56">
        <v>1800030</v>
      </c>
      <c r="D507" s="65" t="s">
        <v>595</v>
      </c>
      <c r="E507" s="95" t="s">
        <v>712</v>
      </c>
    </row>
    <row r="508" spans="1:5" ht="20.25">
      <c r="A508" t="s">
        <v>501</v>
      </c>
      <c r="B508" s="65" t="s">
        <v>596</v>
      </c>
      <c r="C508" s="56">
        <v>1800031</v>
      </c>
      <c r="D508" s="65" t="s">
        <v>596</v>
      </c>
      <c r="E508" s="95" t="s">
        <v>713</v>
      </c>
    </row>
    <row r="509" spans="1:5" ht="20.25">
      <c r="A509" t="s">
        <v>501</v>
      </c>
      <c r="B509" s="65" t="s">
        <v>597</v>
      </c>
      <c r="C509" s="56">
        <v>1800208</v>
      </c>
      <c r="D509" s="65" t="s">
        <v>597</v>
      </c>
      <c r="E509" s="95" t="s">
        <v>712</v>
      </c>
    </row>
    <row r="510" spans="1:5" ht="20.25">
      <c r="A510" t="s">
        <v>501</v>
      </c>
      <c r="B510" s="65" t="s">
        <v>598</v>
      </c>
      <c r="C510" s="56">
        <v>1800019</v>
      </c>
      <c r="D510" s="65" t="s">
        <v>598</v>
      </c>
      <c r="E510" s="95" t="s">
        <v>713</v>
      </c>
    </row>
    <row r="511" spans="1:5" ht="20.25">
      <c r="A511" t="s">
        <v>501</v>
      </c>
      <c r="B511" s="65" t="s">
        <v>599</v>
      </c>
      <c r="C511" s="56">
        <v>1841036</v>
      </c>
      <c r="D511" s="65" t="s">
        <v>599</v>
      </c>
      <c r="E511" s="95" t="s">
        <v>714</v>
      </c>
    </row>
    <row r="512" spans="1:5" ht="20.25">
      <c r="A512" t="s">
        <v>501</v>
      </c>
      <c r="B512" s="65" t="s">
        <v>600</v>
      </c>
      <c r="C512" s="56">
        <v>1850038</v>
      </c>
      <c r="D512" s="65" t="s">
        <v>600</v>
      </c>
      <c r="E512" s="95" t="s">
        <v>715</v>
      </c>
    </row>
    <row r="513" spans="1:5" ht="20.25">
      <c r="A513" t="s">
        <v>501</v>
      </c>
      <c r="B513" s="65" t="s">
        <v>601</v>
      </c>
      <c r="C513" s="56">
        <v>1850048</v>
      </c>
      <c r="D513" s="65" t="s">
        <v>601</v>
      </c>
      <c r="E513" s="95" t="s">
        <v>716</v>
      </c>
    </row>
    <row r="514" spans="1:5" ht="20.25">
      <c r="A514" t="s">
        <v>501</v>
      </c>
      <c r="B514" s="65" t="s">
        <v>602</v>
      </c>
      <c r="C514" s="56">
        <v>1850050</v>
      </c>
      <c r="D514" s="65" t="s">
        <v>602</v>
      </c>
      <c r="E514" s="95" t="s">
        <v>717</v>
      </c>
    </row>
    <row r="515" spans="1:5" ht="22.5">
      <c r="A515" t="s">
        <v>501</v>
      </c>
      <c r="B515" s="65" t="s">
        <v>603</v>
      </c>
      <c r="C515" s="56">
        <v>1800256</v>
      </c>
      <c r="D515" s="65" t="s">
        <v>603</v>
      </c>
      <c r="E515" s="87"/>
    </row>
    <row r="516" spans="1:5" ht="22.5">
      <c r="A516" t="s">
        <v>501</v>
      </c>
      <c r="B516" s="65" t="s">
        <v>604</v>
      </c>
      <c r="C516" s="56">
        <v>1800243</v>
      </c>
      <c r="D516" s="65" t="s">
        <v>604</v>
      </c>
      <c r="E516" s="95" t="s">
        <v>718</v>
      </c>
    </row>
    <row r="517" spans="1:5" ht="22.5">
      <c r="A517" t="s">
        <v>501</v>
      </c>
      <c r="B517" s="94" t="s">
        <v>605</v>
      </c>
      <c r="C517" s="56">
        <v>1800007</v>
      </c>
      <c r="D517" s="94" t="s">
        <v>605</v>
      </c>
      <c r="E517" s="95" t="s">
        <v>719</v>
      </c>
    </row>
    <row r="518" spans="1:5" ht="20.25">
      <c r="A518" t="s">
        <v>501</v>
      </c>
      <c r="B518" s="94" t="s">
        <v>606</v>
      </c>
      <c r="C518" s="56">
        <v>1800008</v>
      </c>
      <c r="D518" s="94" t="s">
        <v>606</v>
      </c>
      <c r="E518" s="95" t="s">
        <v>720</v>
      </c>
    </row>
    <row r="519" spans="1:5" ht="20.25">
      <c r="A519" t="s">
        <v>501</v>
      </c>
      <c r="B519" s="94" t="s">
        <v>607</v>
      </c>
      <c r="C519" s="56">
        <v>1800249</v>
      </c>
      <c r="D519" s="94" t="s">
        <v>607</v>
      </c>
      <c r="E519" s="95" t="s">
        <v>721</v>
      </c>
    </row>
    <row r="520" spans="1:5" ht="20.25">
      <c r="A520" t="s">
        <v>501</v>
      </c>
      <c r="B520" s="94" t="s">
        <v>608</v>
      </c>
      <c r="C520" s="56">
        <v>1800177</v>
      </c>
      <c r="D520" s="94" t="s">
        <v>608</v>
      </c>
      <c r="E520" s="95"/>
    </row>
    <row r="521" spans="1:5" ht="12.75">
      <c r="A521" t="s">
        <v>501</v>
      </c>
      <c r="B521" s="94" t="s">
        <v>609</v>
      </c>
      <c r="C521" s="56">
        <v>9102073</v>
      </c>
      <c r="D521" s="94" t="s">
        <v>609</v>
      </c>
      <c r="E521" s="95" t="s">
        <v>722</v>
      </c>
    </row>
    <row r="522" spans="1:5" ht="20.25">
      <c r="A522" t="s">
        <v>501</v>
      </c>
      <c r="B522" s="94" t="s">
        <v>610</v>
      </c>
      <c r="C522" s="56">
        <v>9154122</v>
      </c>
      <c r="D522" s="94" t="s">
        <v>610</v>
      </c>
      <c r="E522" s="95" t="s">
        <v>722</v>
      </c>
    </row>
    <row r="523" spans="1:5" ht="20.25">
      <c r="A523" t="s">
        <v>501</v>
      </c>
      <c r="B523" s="94" t="s">
        <v>611</v>
      </c>
      <c r="C523" s="56">
        <v>9700108</v>
      </c>
      <c r="D523" s="94" t="s">
        <v>611</v>
      </c>
      <c r="E523" s="95" t="s">
        <v>286</v>
      </c>
    </row>
    <row r="524" spans="1:5" ht="12.75">
      <c r="A524" t="s">
        <v>501</v>
      </c>
      <c r="B524" s="205" t="s">
        <v>628</v>
      </c>
      <c r="C524" s="196">
        <v>1811272</v>
      </c>
      <c r="D524" s="205" t="s">
        <v>628</v>
      </c>
      <c r="E524" s="206" t="s">
        <v>736</v>
      </c>
    </row>
    <row r="525" spans="1:5" ht="12.75">
      <c r="A525" t="s">
        <v>501</v>
      </c>
      <c r="B525" s="207" t="s">
        <v>629</v>
      </c>
      <c r="C525" s="174">
        <v>1811203</v>
      </c>
      <c r="D525" s="207" t="s">
        <v>629</v>
      </c>
      <c r="E525" s="206" t="s">
        <v>737</v>
      </c>
    </row>
    <row r="526" spans="1:5" ht="12.75">
      <c r="A526" t="s">
        <v>501</v>
      </c>
      <c r="B526" s="207" t="s">
        <v>630</v>
      </c>
      <c r="C526" s="174">
        <v>1811204</v>
      </c>
      <c r="D526" s="207" t="s">
        <v>630</v>
      </c>
      <c r="E526" s="206" t="s">
        <v>738</v>
      </c>
    </row>
    <row r="527" spans="1:5" ht="12.75">
      <c r="A527" t="s">
        <v>501</v>
      </c>
      <c r="B527" s="207" t="s">
        <v>631</v>
      </c>
      <c r="C527" s="174">
        <v>1811205</v>
      </c>
      <c r="D527" s="207" t="s">
        <v>631</v>
      </c>
      <c r="E527" s="206" t="s">
        <v>739</v>
      </c>
    </row>
    <row r="528" spans="1:5" ht="12.75">
      <c r="A528" t="s">
        <v>501</v>
      </c>
      <c r="B528" s="205" t="s">
        <v>632</v>
      </c>
      <c r="C528" s="196">
        <v>1805020</v>
      </c>
      <c r="D528" s="205" t="s">
        <v>632</v>
      </c>
      <c r="E528" s="75" t="s">
        <v>740</v>
      </c>
    </row>
    <row r="529" spans="1:5" ht="20.25">
      <c r="A529" t="s">
        <v>501</v>
      </c>
      <c r="B529" s="205" t="s">
        <v>633</v>
      </c>
      <c r="C529" s="196">
        <v>1805024</v>
      </c>
      <c r="D529" s="205" t="s">
        <v>633</v>
      </c>
      <c r="E529" s="75" t="s">
        <v>741</v>
      </c>
    </row>
    <row r="530" spans="1:5" ht="12.75">
      <c r="A530" t="s">
        <v>501</v>
      </c>
      <c r="B530" s="208" t="s">
        <v>634</v>
      </c>
      <c r="C530" s="174">
        <v>1822047</v>
      </c>
      <c r="D530" s="208" t="s">
        <v>634</v>
      </c>
      <c r="E530" s="209" t="s">
        <v>742</v>
      </c>
    </row>
    <row r="531" spans="1:5" ht="12.75">
      <c r="A531" t="s">
        <v>501</v>
      </c>
      <c r="B531" s="173" t="s">
        <v>635</v>
      </c>
      <c r="C531" s="174">
        <v>1818161</v>
      </c>
      <c r="D531" s="173" t="s">
        <v>635</v>
      </c>
      <c r="E531" s="75" t="s">
        <v>743</v>
      </c>
    </row>
    <row r="532" spans="1:5" ht="20.25">
      <c r="A532" t="s">
        <v>501</v>
      </c>
      <c r="B532" s="192" t="s">
        <v>640</v>
      </c>
      <c r="C532" s="174">
        <v>1860117</v>
      </c>
      <c r="D532" s="192" t="s">
        <v>640</v>
      </c>
      <c r="E532" s="206" t="s">
        <v>745</v>
      </c>
    </row>
    <row r="533" spans="1:5" ht="12.75">
      <c r="A533" t="s">
        <v>501</v>
      </c>
      <c r="B533" s="208" t="s">
        <v>641</v>
      </c>
      <c r="C533" s="174">
        <v>1860065</v>
      </c>
      <c r="D533" s="208" t="s">
        <v>641</v>
      </c>
      <c r="E533" s="209" t="s">
        <v>746</v>
      </c>
    </row>
    <row r="534" spans="1:5" ht="24">
      <c r="A534" t="s">
        <v>501</v>
      </c>
      <c r="B534" s="210" t="s">
        <v>636</v>
      </c>
      <c r="C534" s="174">
        <v>9709685</v>
      </c>
      <c r="D534" s="210" t="s">
        <v>636</v>
      </c>
      <c r="E534" s="211" t="s">
        <v>744</v>
      </c>
    </row>
    <row r="535" spans="1:5" s="242" customFormat="1" ht="24">
      <c r="A535" s="242" t="s">
        <v>501</v>
      </c>
      <c r="B535" s="252" t="s">
        <v>637</v>
      </c>
      <c r="C535" s="217">
        <v>9709686</v>
      </c>
      <c r="D535" s="252" t="s">
        <v>637</v>
      </c>
      <c r="E535" s="253" t="s">
        <v>744</v>
      </c>
    </row>
    <row r="536" spans="1:5" s="242" customFormat="1" ht="24">
      <c r="A536" s="242" t="s">
        <v>501</v>
      </c>
      <c r="B536" s="252" t="s">
        <v>638</v>
      </c>
      <c r="C536" s="217">
        <v>9709687</v>
      </c>
      <c r="D536" s="252" t="s">
        <v>638</v>
      </c>
      <c r="E536" s="253" t="s">
        <v>744</v>
      </c>
    </row>
    <row r="537" spans="1:5" s="242" customFormat="1" ht="24">
      <c r="A537" s="242" t="s">
        <v>501</v>
      </c>
      <c r="B537" s="252" t="s">
        <v>639</v>
      </c>
      <c r="C537" s="217">
        <v>9709688</v>
      </c>
      <c r="D537" s="252" t="s">
        <v>639</v>
      </c>
      <c r="E537" s="253" t="s">
        <v>744</v>
      </c>
    </row>
    <row r="538" spans="1:5" ht="20.25">
      <c r="A538" t="s">
        <v>501</v>
      </c>
      <c r="B538" s="65" t="s">
        <v>612</v>
      </c>
      <c r="C538" s="56">
        <v>1805169</v>
      </c>
      <c r="D538" s="65" t="s">
        <v>612</v>
      </c>
      <c r="E538" s="80" t="s">
        <v>723</v>
      </c>
    </row>
    <row r="539" spans="1:5" ht="20.25">
      <c r="A539" t="s">
        <v>501</v>
      </c>
      <c r="B539" s="65" t="s">
        <v>613</v>
      </c>
      <c r="C539" s="56">
        <v>1818150</v>
      </c>
      <c r="D539" s="65" t="s">
        <v>613</v>
      </c>
      <c r="E539" s="80" t="s">
        <v>724</v>
      </c>
    </row>
    <row r="540" spans="1:5" ht="20.25">
      <c r="A540" t="s">
        <v>501</v>
      </c>
      <c r="B540" s="65" t="s">
        <v>614</v>
      </c>
      <c r="C540" s="56">
        <v>1818148</v>
      </c>
      <c r="D540" s="65" t="s">
        <v>614</v>
      </c>
      <c r="E540" s="80" t="s">
        <v>725</v>
      </c>
    </row>
    <row r="541" spans="1:5" ht="22.5">
      <c r="A541" t="s">
        <v>501</v>
      </c>
      <c r="B541" s="65" t="s">
        <v>615</v>
      </c>
      <c r="C541" s="56">
        <v>9101473</v>
      </c>
      <c r="D541" s="65" t="s">
        <v>615</v>
      </c>
      <c r="E541" s="87"/>
    </row>
    <row r="542" spans="1:5" ht="20.25">
      <c r="A542" t="s">
        <v>501</v>
      </c>
      <c r="B542" s="65" t="s">
        <v>616</v>
      </c>
      <c r="C542" s="56">
        <v>9154217</v>
      </c>
      <c r="D542" s="65" t="s">
        <v>616</v>
      </c>
      <c r="E542" s="87"/>
    </row>
    <row r="543" spans="1:5" ht="22.5">
      <c r="A543" t="s">
        <v>501</v>
      </c>
      <c r="B543" s="94" t="s">
        <v>617</v>
      </c>
      <c r="C543" s="56">
        <v>9016345</v>
      </c>
      <c r="D543" s="94" t="s">
        <v>617</v>
      </c>
      <c r="E543" s="68" t="s">
        <v>726</v>
      </c>
    </row>
    <row r="544" spans="1:5" ht="22.5">
      <c r="A544" t="s">
        <v>501</v>
      </c>
      <c r="B544" s="65" t="s">
        <v>618</v>
      </c>
      <c r="C544" s="56">
        <v>1822043</v>
      </c>
      <c r="D544" s="65" t="s">
        <v>618</v>
      </c>
      <c r="E544" s="80" t="s">
        <v>727</v>
      </c>
    </row>
    <row r="545" spans="1:5" ht="13.5">
      <c r="A545" t="s">
        <v>501</v>
      </c>
      <c r="B545" s="106" t="s">
        <v>619</v>
      </c>
      <c r="C545" s="102">
        <v>9008045</v>
      </c>
      <c r="D545" s="106" t="s">
        <v>619</v>
      </c>
      <c r="E545" s="80"/>
    </row>
    <row r="546" spans="1:5" ht="12.75">
      <c r="A546" t="s">
        <v>501</v>
      </c>
      <c r="B546" s="107" t="s">
        <v>620</v>
      </c>
      <c r="C546" s="101">
        <v>9750040</v>
      </c>
      <c r="D546" s="107" t="s">
        <v>620</v>
      </c>
      <c r="E546" s="80" t="s">
        <v>728</v>
      </c>
    </row>
    <row r="547" spans="1:5" ht="20.25">
      <c r="A547" t="s">
        <v>501</v>
      </c>
      <c r="B547" s="65" t="s">
        <v>621</v>
      </c>
      <c r="C547" s="56">
        <v>1860000</v>
      </c>
      <c r="D547" s="65" t="s">
        <v>621</v>
      </c>
      <c r="E547" s="80" t="s">
        <v>729</v>
      </c>
    </row>
    <row r="548" spans="1:5" ht="12.75">
      <c r="A548" t="s">
        <v>501</v>
      </c>
      <c r="B548" s="107" t="s">
        <v>622</v>
      </c>
      <c r="C548" s="101">
        <v>1822098</v>
      </c>
      <c r="D548" s="107" t="s">
        <v>622</v>
      </c>
      <c r="E548" s="105" t="s">
        <v>730</v>
      </c>
    </row>
    <row r="549" spans="1:5" ht="20.25">
      <c r="A549" t="s">
        <v>501</v>
      </c>
      <c r="B549" s="67" t="s">
        <v>623</v>
      </c>
      <c r="C549" s="56">
        <v>1822200</v>
      </c>
      <c r="D549" s="67" t="s">
        <v>623</v>
      </c>
      <c r="E549" s="105" t="s">
        <v>731</v>
      </c>
    </row>
    <row r="550" spans="1:5" ht="12.75">
      <c r="A550" t="s">
        <v>501</v>
      </c>
      <c r="B550" s="67" t="s">
        <v>624</v>
      </c>
      <c r="C550" s="56">
        <v>1822099</v>
      </c>
      <c r="D550" s="67" t="s">
        <v>624</v>
      </c>
      <c r="E550" s="105" t="s">
        <v>732</v>
      </c>
    </row>
    <row r="551" spans="1:5" ht="20.25">
      <c r="A551" t="s">
        <v>501</v>
      </c>
      <c r="B551" s="67" t="s">
        <v>625</v>
      </c>
      <c r="C551" s="56">
        <v>1822293</v>
      </c>
      <c r="D551" s="67" t="s">
        <v>625</v>
      </c>
      <c r="E551" s="105" t="s">
        <v>733</v>
      </c>
    </row>
    <row r="552" spans="1:5" ht="22.5">
      <c r="A552" t="s">
        <v>501</v>
      </c>
      <c r="B552" s="67" t="s">
        <v>626</v>
      </c>
      <c r="C552" s="56">
        <v>1822292</v>
      </c>
      <c r="D552" s="67" t="s">
        <v>626</v>
      </c>
      <c r="E552" s="105" t="s">
        <v>734</v>
      </c>
    </row>
    <row r="553" spans="1:5" ht="12.75">
      <c r="A553" t="s">
        <v>501</v>
      </c>
      <c r="B553" s="65" t="s">
        <v>627</v>
      </c>
      <c r="C553" s="56">
        <v>1810222</v>
      </c>
      <c r="D553" s="65" t="s">
        <v>627</v>
      </c>
      <c r="E553" s="80" t="s">
        <v>735</v>
      </c>
    </row>
    <row r="554" spans="1:5" ht="20.25">
      <c r="A554" t="s">
        <v>747</v>
      </c>
      <c r="B554" s="110" t="s">
        <v>749</v>
      </c>
      <c r="C554" s="88">
        <v>1216306</v>
      </c>
      <c r="D554" s="110" t="s">
        <v>749</v>
      </c>
      <c r="E554" s="119" t="s">
        <v>823</v>
      </c>
    </row>
    <row r="555" spans="1:5" ht="20.25">
      <c r="A555" t="s">
        <v>747</v>
      </c>
      <c r="B555" s="110" t="s">
        <v>750</v>
      </c>
      <c r="C555" s="88">
        <v>1216127</v>
      </c>
      <c r="D555" s="110" t="s">
        <v>750</v>
      </c>
      <c r="E555" s="119" t="s">
        <v>824</v>
      </c>
    </row>
    <row r="556" spans="1:5" ht="22.5">
      <c r="A556" t="s">
        <v>747</v>
      </c>
      <c r="B556" s="110" t="s">
        <v>751</v>
      </c>
      <c r="C556" s="88">
        <v>1216269</v>
      </c>
      <c r="D556" s="110" t="s">
        <v>751</v>
      </c>
      <c r="E556" s="119" t="s">
        <v>825</v>
      </c>
    </row>
    <row r="557" spans="1:5" ht="22.5">
      <c r="A557" t="s">
        <v>747</v>
      </c>
      <c r="B557" s="110" t="s">
        <v>752</v>
      </c>
      <c r="C557" s="88">
        <v>1216270</v>
      </c>
      <c r="D557" s="110" t="s">
        <v>752</v>
      </c>
      <c r="E557" s="119" t="s">
        <v>826</v>
      </c>
    </row>
    <row r="558" spans="1:5" ht="12.75">
      <c r="A558" t="s">
        <v>747</v>
      </c>
      <c r="B558" s="111" t="s">
        <v>1190</v>
      </c>
      <c r="C558" s="88">
        <v>9013811</v>
      </c>
      <c r="D558" s="111" t="s">
        <v>753</v>
      </c>
      <c r="E558" s="120" t="s">
        <v>827</v>
      </c>
    </row>
    <row r="559" spans="1:5" ht="12.75">
      <c r="A559" t="s">
        <v>747</v>
      </c>
      <c r="B559" s="111" t="s">
        <v>1191</v>
      </c>
      <c r="C559" s="88">
        <v>9013813</v>
      </c>
      <c r="D559" s="111" t="s">
        <v>754</v>
      </c>
      <c r="E559" s="120" t="s">
        <v>827</v>
      </c>
    </row>
    <row r="560" spans="1:5" ht="12.75">
      <c r="A560" t="s">
        <v>747</v>
      </c>
      <c r="B560" s="111" t="s">
        <v>1194</v>
      </c>
      <c r="C560" s="88">
        <v>9013815</v>
      </c>
      <c r="D560" s="111" t="s">
        <v>755</v>
      </c>
      <c r="E560" s="120" t="s">
        <v>828</v>
      </c>
    </row>
    <row r="561" spans="1:5" ht="12.75">
      <c r="A561" t="s">
        <v>747</v>
      </c>
      <c r="B561" s="111" t="s">
        <v>756</v>
      </c>
      <c r="C561" s="88">
        <v>9013817</v>
      </c>
      <c r="D561" s="111" t="s">
        <v>756</v>
      </c>
      <c r="E561" s="120" t="s">
        <v>829</v>
      </c>
    </row>
    <row r="562" spans="1:5" ht="22.5">
      <c r="A562" t="s">
        <v>747</v>
      </c>
      <c r="B562" s="112" t="s">
        <v>1192</v>
      </c>
      <c r="C562" s="88">
        <v>9013819</v>
      </c>
      <c r="D562" s="112" t="s">
        <v>753</v>
      </c>
      <c r="E562" s="120" t="s">
        <v>830</v>
      </c>
    </row>
    <row r="563" spans="1:5" ht="22.5">
      <c r="A563" t="s">
        <v>747</v>
      </c>
      <c r="B563" s="112" t="s">
        <v>1193</v>
      </c>
      <c r="C563" s="88">
        <v>9013820</v>
      </c>
      <c r="D563" s="112" t="s">
        <v>754</v>
      </c>
      <c r="E563" s="120" t="s">
        <v>830</v>
      </c>
    </row>
    <row r="564" spans="1:5" ht="12.75" customHeight="1">
      <c r="A564" t="s">
        <v>747</v>
      </c>
      <c r="B564" s="112" t="s">
        <v>798</v>
      </c>
      <c r="C564" s="174">
        <v>9001001</v>
      </c>
      <c r="D564" s="112" t="s">
        <v>798</v>
      </c>
      <c r="E564" s="212" t="s">
        <v>875</v>
      </c>
    </row>
    <row r="565" spans="1:5" s="242" customFormat="1" ht="12.75" customHeight="1">
      <c r="A565" s="242" t="s">
        <v>747</v>
      </c>
      <c r="B565" s="254" t="s">
        <v>1329</v>
      </c>
      <c r="C565" s="217">
        <v>2400657</v>
      </c>
      <c r="D565" s="254" t="s">
        <v>1329</v>
      </c>
      <c r="E565" s="243" t="s">
        <v>838</v>
      </c>
    </row>
    <row r="566" spans="1:5" s="242" customFormat="1" ht="12.75" customHeight="1">
      <c r="A566" s="242" t="s">
        <v>747</v>
      </c>
      <c r="B566" s="254" t="s">
        <v>1330</v>
      </c>
      <c r="C566" s="217">
        <v>1822393</v>
      </c>
      <c r="D566" s="254" t="s">
        <v>1330</v>
      </c>
      <c r="E566" s="243" t="s">
        <v>838</v>
      </c>
    </row>
    <row r="567" spans="1:5" s="242" customFormat="1" ht="12.75" customHeight="1">
      <c r="A567" s="242" t="s">
        <v>747</v>
      </c>
      <c r="B567" s="254" t="s">
        <v>1330</v>
      </c>
      <c r="C567" s="217">
        <v>1822285</v>
      </c>
      <c r="D567" s="254" t="s">
        <v>1330</v>
      </c>
      <c r="E567" s="243" t="s">
        <v>838</v>
      </c>
    </row>
    <row r="568" spans="1:5" ht="12.75">
      <c r="A568" t="s">
        <v>747</v>
      </c>
      <c r="B568" s="111" t="s">
        <v>757</v>
      </c>
      <c r="C568" s="88">
        <v>9014462</v>
      </c>
      <c r="D568" s="111" t="s">
        <v>757</v>
      </c>
      <c r="E568" s="119" t="s">
        <v>831</v>
      </c>
    </row>
    <row r="569" spans="1:5" ht="12.75">
      <c r="A569" t="s">
        <v>747</v>
      </c>
      <c r="B569" s="111" t="s">
        <v>1331</v>
      </c>
      <c r="C569" s="174">
        <v>9016620</v>
      </c>
      <c r="D569" s="111" t="s">
        <v>1331</v>
      </c>
      <c r="E569" s="119"/>
    </row>
    <row r="570" spans="1:5" ht="22.5">
      <c r="A570" t="s">
        <v>747</v>
      </c>
      <c r="B570" s="111" t="s">
        <v>759</v>
      </c>
      <c r="C570" s="88">
        <v>9012961</v>
      </c>
      <c r="D570" s="111" t="s">
        <v>759</v>
      </c>
      <c r="E570" s="119" t="s">
        <v>833</v>
      </c>
    </row>
    <row r="571" spans="1:5" ht="22.5">
      <c r="A571" t="s">
        <v>747</v>
      </c>
      <c r="B571" s="111" t="s">
        <v>760</v>
      </c>
      <c r="C571" s="88">
        <v>9015607</v>
      </c>
      <c r="D571" s="111" t="s">
        <v>760</v>
      </c>
      <c r="E571" s="119" t="s">
        <v>834</v>
      </c>
    </row>
    <row r="572" spans="1:5" s="242" customFormat="1" ht="12.75">
      <c r="A572" s="242" t="s">
        <v>747</v>
      </c>
      <c r="B572" s="255"/>
      <c r="C572" s="217">
        <v>9012962</v>
      </c>
      <c r="D572" s="255" t="s">
        <v>1332</v>
      </c>
      <c r="E572" s="256" t="s">
        <v>1333</v>
      </c>
    </row>
    <row r="573" spans="1:5" s="242" customFormat="1" ht="12.75">
      <c r="A573" s="242" t="s">
        <v>747</v>
      </c>
      <c r="B573" s="255"/>
      <c r="C573" s="217">
        <v>2400651</v>
      </c>
      <c r="D573" s="255" t="s">
        <v>1334</v>
      </c>
      <c r="E573" s="256" t="s">
        <v>1335</v>
      </c>
    </row>
    <row r="574" spans="1:5" ht="24">
      <c r="A574" t="s">
        <v>747</v>
      </c>
      <c r="B574" s="213" t="s">
        <v>1336</v>
      </c>
      <c r="C574" s="174">
        <v>9016619</v>
      </c>
      <c r="D574" s="213" t="s">
        <v>1336</v>
      </c>
      <c r="E574" s="212"/>
    </row>
    <row r="575" spans="1:5" ht="24">
      <c r="A575" t="s">
        <v>747</v>
      </c>
      <c r="B575" s="213" t="s">
        <v>758</v>
      </c>
      <c r="C575" s="174">
        <v>9014481</v>
      </c>
      <c r="D575" s="213" t="s">
        <v>758</v>
      </c>
      <c r="E575" s="212" t="s">
        <v>832</v>
      </c>
    </row>
    <row r="576" spans="1:5" s="242" customFormat="1" ht="24">
      <c r="A576" s="242" t="s">
        <v>747</v>
      </c>
      <c r="B576" s="252" t="s">
        <v>1337</v>
      </c>
      <c r="C576" s="217">
        <v>9009390</v>
      </c>
      <c r="D576" s="252" t="s">
        <v>1337</v>
      </c>
      <c r="E576" s="257" t="s">
        <v>836</v>
      </c>
    </row>
    <row r="577" spans="1:5" s="242" customFormat="1" ht="24">
      <c r="A577" s="242" t="s">
        <v>747</v>
      </c>
      <c r="B577" s="252" t="s">
        <v>761</v>
      </c>
      <c r="C577" s="217">
        <v>2400873</v>
      </c>
      <c r="D577" s="252" t="s">
        <v>761</v>
      </c>
      <c r="E577" s="258" t="s">
        <v>835</v>
      </c>
    </row>
    <row r="578" spans="1:5" s="242" customFormat="1" ht="12.75">
      <c r="A578" s="242" t="s">
        <v>747</v>
      </c>
      <c r="B578" s="252" t="s">
        <v>1338</v>
      </c>
      <c r="C578" s="217">
        <v>9016618</v>
      </c>
      <c r="D578" s="252" t="s">
        <v>1338</v>
      </c>
      <c r="E578" s="258" t="s">
        <v>1339</v>
      </c>
    </row>
    <row r="579" spans="1:5" s="242" customFormat="1" ht="12.75">
      <c r="A579" s="242" t="s">
        <v>747</v>
      </c>
      <c r="B579" s="259" t="s">
        <v>1340</v>
      </c>
      <c r="C579" s="217">
        <v>9016617</v>
      </c>
      <c r="D579" s="259" t="s">
        <v>1340</v>
      </c>
      <c r="E579" s="258" t="s">
        <v>1341</v>
      </c>
    </row>
    <row r="580" spans="1:5" s="242" customFormat="1" ht="12.75">
      <c r="A580" s="242" t="s">
        <v>747</v>
      </c>
      <c r="B580" s="259" t="s">
        <v>1342</v>
      </c>
      <c r="C580" s="217">
        <v>9016089</v>
      </c>
      <c r="D580" s="259" t="s">
        <v>1342</v>
      </c>
      <c r="E580" s="258" t="s">
        <v>1343</v>
      </c>
    </row>
    <row r="581" spans="1:5" s="242" customFormat="1" ht="12.75">
      <c r="A581" s="242" t="s">
        <v>747</v>
      </c>
      <c r="B581" s="259" t="s">
        <v>1344</v>
      </c>
      <c r="C581" s="217">
        <v>9014482</v>
      </c>
      <c r="D581" s="259" t="s">
        <v>1344</v>
      </c>
      <c r="E581" s="258" t="s">
        <v>1345</v>
      </c>
    </row>
    <row r="582" spans="1:5" s="242" customFormat="1" ht="12.75">
      <c r="A582" s="242" t="s">
        <v>747</v>
      </c>
      <c r="B582" s="259" t="s">
        <v>1346</v>
      </c>
      <c r="C582" s="217">
        <v>9015219</v>
      </c>
      <c r="D582" s="259" t="s">
        <v>1346</v>
      </c>
      <c r="E582" s="258"/>
    </row>
    <row r="583" spans="1:5" s="242" customFormat="1" ht="24">
      <c r="A583" s="242" t="s">
        <v>747</v>
      </c>
      <c r="B583" s="252" t="s">
        <v>762</v>
      </c>
      <c r="C583" s="217">
        <v>2400458</v>
      </c>
      <c r="D583" s="252" t="s">
        <v>762</v>
      </c>
      <c r="E583" s="258" t="s">
        <v>833</v>
      </c>
    </row>
    <row r="584" spans="1:5" s="242" customFormat="1" ht="12.75">
      <c r="A584" s="242" t="s">
        <v>747</v>
      </c>
      <c r="B584" s="252" t="s">
        <v>763</v>
      </c>
      <c r="C584" s="217">
        <v>2400459</v>
      </c>
      <c r="D584" s="252" t="s">
        <v>763</v>
      </c>
      <c r="E584" s="258" t="s">
        <v>837</v>
      </c>
    </row>
    <row r="585" spans="1:5" ht="30">
      <c r="A585" t="s">
        <v>747</v>
      </c>
      <c r="B585" s="113" t="s">
        <v>764</v>
      </c>
      <c r="C585" s="88" t="s">
        <v>1347</v>
      </c>
      <c r="D585" s="113" t="s">
        <v>764</v>
      </c>
      <c r="E585" s="119" t="s">
        <v>839</v>
      </c>
    </row>
    <row r="586" spans="1:5" ht="40.5">
      <c r="A586" t="s">
        <v>747</v>
      </c>
      <c r="B586" s="113" t="s">
        <v>765</v>
      </c>
      <c r="C586" s="88">
        <v>1216502</v>
      </c>
      <c r="D586" s="113" t="s">
        <v>765</v>
      </c>
      <c r="E586" s="119" t="s">
        <v>840</v>
      </c>
    </row>
    <row r="587" spans="1:5" ht="22.5">
      <c r="A587" t="s">
        <v>747</v>
      </c>
      <c r="B587" s="113" t="s">
        <v>766</v>
      </c>
      <c r="C587" s="88" t="s">
        <v>1348</v>
      </c>
      <c r="D587" s="113" t="s">
        <v>766</v>
      </c>
      <c r="E587" s="119" t="s">
        <v>841</v>
      </c>
    </row>
    <row r="588" spans="1:5" ht="40.5">
      <c r="A588" t="s">
        <v>747</v>
      </c>
      <c r="B588" s="113" t="s">
        <v>767</v>
      </c>
      <c r="C588" s="88">
        <v>1216497</v>
      </c>
      <c r="D588" s="113" t="s">
        <v>767</v>
      </c>
      <c r="E588" s="119" t="s">
        <v>842</v>
      </c>
    </row>
    <row r="589" spans="1:5" ht="12.75">
      <c r="A589" t="s">
        <v>747</v>
      </c>
      <c r="B589" s="113" t="s">
        <v>768</v>
      </c>
      <c r="C589" s="88">
        <v>1216498</v>
      </c>
      <c r="D589" s="113" t="s">
        <v>768</v>
      </c>
      <c r="E589" s="119" t="s">
        <v>843</v>
      </c>
    </row>
    <row r="590" spans="1:5" ht="20.25">
      <c r="A590" t="s">
        <v>747</v>
      </c>
      <c r="B590" s="214" t="s">
        <v>786</v>
      </c>
      <c r="C590" s="174">
        <v>1841143</v>
      </c>
      <c r="D590" s="214" t="s">
        <v>786</v>
      </c>
      <c r="E590" s="212" t="s">
        <v>863</v>
      </c>
    </row>
    <row r="591" spans="1:5" ht="20.25">
      <c r="A591" t="s">
        <v>747</v>
      </c>
      <c r="B591" s="214" t="s">
        <v>787</v>
      </c>
      <c r="C591" s="174">
        <v>1841140</v>
      </c>
      <c r="D591" s="214" t="s">
        <v>787</v>
      </c>
      <c r="E591" s="212" t="s">
        <v>864</v>
      </c>
    </row>
    <row r="592" spans="1:5" s="242" customFormat="1" ht="12.75">
      <c r="A592" s="242" t="s">
        <v>747</v>
      </c>
      <c r="B592" s="252" t="s">
        <v>800</v>
      </c>
      <c r="C592" s="217">
        <v>9011073</v>
      </c>
      <c r="D592" s="252" t="s">
        <v>800</v>
      </c>
      <c r="E592" s="248" t="s">
        <v>1349</v>
      </c>
    </row>
    <row r="593" spans="1:5" s="242" customFormat="1" ht="24">
      <c r="A593" s="242" t="s">
        <v>747</v>
      </c>
      <c r="B593" s="252" t="s">
        <v>801</v>
      </c>
      <c r="C593" s="217">
        <v>9011074</v>
      </c>
      <c r="D593" s="252" t="s">
        <v>801</v>
      </c>
      <c r="E593" s="260"/>
    </row>
    <row r="594" spans="1:5" ht="24">
      <c r="A594" t="s">
        <v>747</v>
      </c>
      <c r="B594" s="213" t="s">
        <v>770</v>
      </c>
      <c r="C594" s="174">
        <v>9014360</v>
      </c>
      <c r="D594" s="213" t="s">
        <v>770</v>
      </c>
      <c r="E594" s="212" t="s">
        <v>845</v>
      </c>
    </row>
    <row r="595" spans="1:5" s="242" customFormat="1" ht="12.75">
      <c r="A595" s="242" t="s">
        <v>747</v>
      </c>
      <c r="B595" s="252" t="s">
        <v>772</v>
      </c>
      <c r="C595" s="217">
        <v>2400485</v>
      </c>
      <c r="D595" s="252" t="s">
        <v>772</v>
      </c>
      <c r="E595" s="258" t="s">
        <v>847</v>
      </c>
    </row>
    <row r="596" spans="1:5" ht="24">
      <c r="A596" t="s">
        <v>747</v>
      </c>
      <c r="B596" s="213" t="s">
        <v>771</v>
      </c>
      <c r="C596" s="174">
        <v>2400487</v>
      </c>
      <c r="D596" s="213" t="s">
        <v>771</v>
      </c>
      <c r="E596" s="212" t="s">
        <v>846</v>
      </c>
    </row>
    <row r="597" spans="1:5" ht="22.5">
      <c r="A597" t="s">
        <v>747</v>
      </c>
      <c r="B597" s="111" t="s">
        <v>769</v>
      </c>
      <c r="C597" s="88">
        <v>9019749</v>
      </c>
      <c r="D597" s="111" t="s">
        <v>769</v>
      </c>
      <c r="E597" s="119" t="s">
        <v>844</v>
      </c>
    </row>
    <row r="598" spans="1:5" s="242" customFormat="1" ht="24">
      <c r="A598" s="242" t="s">
        <v>747</v>
      </c>
      <c r="B598" s="261" t="s">
        <v>1350</v>
      </c>
      <c r="C598" s="217">
        <v>9013747</v>
      </c>
      <c r="D598" s="261" t="s">
        <v>1350</v>
      </c>
      <c r="E598" s="256"/>
    </row>
    <row r="599" spans="1:5" ht="22.5">
      <c r="A599" t="s">
        <v>747</v>
      </c>
      <c r="B599" s="114" t="s">
        <v>773</v>
      </c>
      <c r="C599" s="88">
        <v>1216308</v>
      </c>
      <c r="D599" s="114" t="s">
        <v>773</v>
      </c>
      <c r="E599" s="119" t="s">
        <v>848</v>
      </c>
    </row>
    <row r="600" spans="1:5" ht="33.75">
      <c r="A600" t="s">
        <v>747</v>
      </c>
      <c r="B600" s="215" t="s">
        <v>1351</v>
      </c>
      <c r="C600" s="174">
        <v>1216554</v>
      </c>
      <c r="D600" s="215" t="s">
        <v>1351</v>
      </c>
      <c r="E600" s="212" t="s">
        <v>1352</v>
      </c>
    </row>
    <row r="601" spans="1:5" ht="33.75">
      <c r="A601" t="s">
        <v>747</v>
      </c>
      <c r="B601" s="215" t="s">
        <v>774</v>
      </c>
      <c r="C601" s="174">
        <v>1216552</v>
      </c>
      <c r="D601" s="215" t="s">
        <v>774</v>
      </c>
      <c r="E601" s="212" t="s">
        <v>1353</v>
      </c>
    </row>
    <row r="602" spans="1:5" ht="56.25">
      <c r="A602" t="s">
        <v>747</v>
      </c>
      <c r="B602" s="215" t="s">
        <v>1354</v>
      </c>
      <c r="C602" s="174">
        <v>1216553</v>
      </c>
      <c r="D602" s="215" t="s">
        <v>1354</v>
      </c>
      <c r="E602" s="212" t="s">
        <v>1355</v>
      </c>
    </row>
    <row r="603" spans="1:5" ht="12.75">
      <c r="A603" t="s">
        <v>747</v>
      </c>
      <c r="B603" s="114" t="s">
        <v>775</v>
      </c>
      <c r="C603" s="88">
        <v>1216237</v>
      </c>
      <c r="D603" s="114" t="s">
        <v>775</v>
      </c>
      <c r="E603" s="119" t="s">
        <v>849</v>
      </c>
    </row>
    <row r="604" spans="1:5" ht="30">
      <c r="A604" t="s">
        <v>747</v>
      </c>
      <c r="B604" s="93" t="s">
        <v>776</v>
      </c>
      <c r="C604" s="88">
        <v>1216435</v>
      </c>
      <c r="D604" s="93" t="s">
        <v>776</v>
      </c>
      <c r="E604" s="119" t="s">
        <v>850</v>
      </c>
    </row>
    <row r="605" spans="1:5" ht="40.5">
      <c r="A605" t="s">
        <v>747</v>
      </c>
      <c r="B605" s="93" t="s">
        <v>777</v>
      </c>
      <c r="C605" s="88">
        <v>1216433</v>
      </c>
      <c r="D605" s="93" t="s">
        <v>777</v>
      </c>
      <c r="E605" s="119" t="s">
        <v>851</v>
      </c>
    </row>
    <row r="606" spans="1:5" s="242" customFormat="1" ht="20.25">
      <c r="A606" s="242" t="s">
        <v>747</v>
      </c>
      <c r="B606" s="247" t="s">
        <v>1356</v>
      </c>
      <c r="C606" s="217">
        <v>1216434</v>
      </c>
      <c r="D606" s="247" t="s">
        <v>1356</v>
      </c>
      <c r="E606" s="262" t="s">
        <v>1357</v>
      </c>
    </row>
    <row r="607" spans="1:5" ht="20.25">
      <c r="A607" t="s">
        <v>747</v>
      </c>
      <c r="B607" s="214" t="s">
        <v>788</v>
      </c>
      <c r="C607" s="174">
        <v>1841149</v>
      </c>
      <c r="D607" s="214" t="s">
        <v>788</v>
      </c>
      <c r="E607" s="212" t="s">
        <v>865</v>
      </c>
    </row>
    <row r="608" spans="1:5" ht="20.25">
      <c r="A608" t="s">
        <v>747</v>
      </c>
      <c r="B608" s="214" t="s">
        <v>789</v>
      </c>
      <c r="C608" s="174">
        <v>1841147</v>
      </c>
      <c r="D608" s="214" t="s">
        <v>789</v>
      </c>
      <c r="E608" s="212" t="s">
        <v>866</v>
      </c>
    </row>
    <row r="609" spans="1:5" ht="20.25">
      <c r="A609" t="s">
        <v>747</v>
      </c>
      <c r="B609" s="214" t="s">
        <v>790</v>
      </c>
      <c r="C609" s="174">
        <v>1841212</v>
      </c>
      <c r="D609" s="214" t="s">
        <v>790</v>
      </c>
      <c r="E609" s="212" t="s">
        <v>867</v>
      </c>
    </row>
    <row r="610" spans="1:5" s="242" customFormat="1" ht="12.75">
      <c r="A610" s="242" t="s">
        <v>747</v>
      </c>
      <c r="B610" s="252" t="s">
        <v>1358</v>
      </c>
      <c r="C610" s="217">
        <v>9019552</v>
      </c>
      <c r="D610" s="252" t="s">
        <v>1358</v>
      </c>
      <c r="E610" s="260" t="s">
        <v>1477</v>
      </c>
    </row>
    <row r="611" spans="1:5" s="242" customFormat="1" ht="12.75">
      <c r="A611" s="242" t="s">
        <v>747</v>
      </c>
      <c r="B611" s="252" t="s">
        <v>800</v>
      </c>
      <c r="C611" s="217">
        <v>9011073</v>
      </c>
      <c r="D611" s="252" t="s">
        <v>800</v>
      </c>
      <c r="E611" s="260" t="s">
        <v>1478</v>
      </c>
    </row>
    <row r="612" spans="1:5" s="242" customFormat="1" ht="24">
      <c r="A612" s="242" t="s">
        <v>747</v>
      </c>
      <c r="B612" s="252" t="s">
        <v>801</v>
      </c>
      <c r="C612" s="217">
        <v>9011074</v>
      </c>
      <c r="D612" s="252" t="s">
        <v>801</v>
      </c>
      <c r="E612" s="260"/>
    </row>
    <row r="613" spans="1:5" ht="12.75">
      <c r="A613" t="s">
        <v>747</v>
      </c>
      <c r="B613" s="216" t="s">
        <v>778</v>
      </c>
      <c r="C613" s="174">
        <v>9019745</v>
      </c>
      <c r="D613" s="216" t="s">
        <v>778</v>
      </c>
      <c r="E613" s="206" t="s">
        <v>852</v>
      </c>
    </row>
    <row r="614" spans="1:5" ht="12.75">
      <c r="A614" t="s">
        <v>747</v>
      </c>
      <c r="B614" s="216" t="s">
        <v>1359</v>
      </c>
      <c r="C614" s="174">
        <v>9019500</v>
      </c>
      <c r="D614" s="216" t="s">
        <v>1359</v>
      </c>
      <c r="E614" s="206" t="s">
        <v>1360</v>
      </c>
    </row>
    <row r="615" spans="1:5" ht="12.75">
      <c r="A615" t="s">
        <v>747</v>
      </c>
      <c r="B615" s="216" t="s">
        <v>1361</v>
      </c>
      <c r="C615" s="174">
        <v>9019511</v>
      </c>
      <c r="D615" s="216" t="s">
        <v>1361</v>
      </c>
      <c r="E615" s="206" t="s">
        <v>1362</v>
      </c>
    </row>
    <row r="616" spans="1:5" ht="12.75">
      <c r="A616" t="s">
        <v>747</v>
      </c>
      <c r="B616" s="216" t="s">
        <v>1363</v>
      </c>
      <c r="C616" s="174">
        <v>9019502</v>
      </c>
      <c r="D616" s="216" t="s">
        <v>1363</v>
      </c>
      <c r="E616" s="206" t="s">
        <v>1364</v>
      </c>
    </row>
    <row r="617" spans="1:5" ht="12.75">
      <c r="A617" t="s">
        <v>747</v>
      </c>
      <c r="B617" s="216" t="s">
        <v>1365</v>
      </c>
      <c r="C617" s="174">
        <v>9019503</v>
      </c>
      <c r="D617" s="216" t="s">
        <v>1365</v>
      </c>
      <c r="E617" s="206" t="s">
        <v>1364</v>
      </c>
    </row>
    <row r="618" spans="1:5" ht="12.75">
      <c r="A618" t="s">
        <v>747</v>
      </c>
      <c r="B618" s="216" t="s">
        <v>1366</v>
      </c>
      <c r="C618" s="174">
        <v>9019501</v>
      </c>
      <c r="D618" s="216" t="s">
        <v>1366</v>
      </c>
      <c r="E618" s="206" t="s">
        <v>1367</v>
      </c>
    </row>
    <row r="619" spans="1:5" ht="20.25">
      <c r="A619" t="s">
        <v>747</v>
      </c>
      <c r="B619" s="115" t="s">
        <v>779</v>
      </c>
      <c r="C619" s="88">
        <v>1216396</v>
      </c>
      <c r="D619" s="115" t="s">
        <v>779</v>
      </c>
      <c r="E619" s="103" t="s">
        <v>853</v>
      </c>
    </row>
    <row r="620" spans="1:5" ht="12.75">
      <c r="A620" t="s">
        <v>747</v>
      </c>
      <c r="B620" s="116" t="s">
        <v>780</v>
      </c>
      <c r="C620" s="88">
        <v>1216363</v>
      </c>
      <c r="D620" s="116" t="s">
        <v>780</v>
      </c>
      <c r="E620" s="212" t="s">
        <v>854</v>
      </c>
    </row>
    <row r="621" spans="1:5" ht="12.75">
      <c r="A621" t="s">
        <v>747</v>
      </c>
      <c r="B621" s="214" t="s">
        <v>1368</v>
      </c>
      <c r="C621" s="174">
        <v>1216439</v>
      </c>
      <c r="D621" s="214" t="s">
        <v>1368</v>
      </c>
      <c r="E621" s="212" t="s">
        <v>1369</v>
      </c>
    </row>
    <row r="622" spans="1:5" ht="30">
      <c r="A622" t="s">
        <v>747</v>
      </c>
      <c r="B622" s="116" t="s">
        <v>781</v>
      </c>
      <c r="C622" s="88">
        <v>1216364</v>
      </c>
      <c r="D622" s="116" t="s">
        <v>781</v>
      </c>
      <c r="E622" s="119" t="s">
        <v>855</v>
      </c>
    </row>
    <row r="623" spans="1:5" ht="22.5">
      <c r="A623" t="s">
        <v>747</v>
      </c>
      <c r="B623" s="116" t="s">
        <v>782</v>
      </c>
      <c r="C623" s="88" t="s">
        <v>748</v>
      </c>
      <c r="D623" s="116" t="s">
        <v>782</v>
      </c>
      <c r="E623" s="119" t="s">
        <v>856</v>
      </c>
    </row>
    <row r="624" spans="1:5" ht="20.25">
      <c r="A624" t="s">
        <v>747</v>
      </c>
      <c r="B624" s="115" t="s">
        <v>783</v>
      </c>
      <c r="C624" s="88">
        <v>1216454</v>
      </c>
      <c r="D624" s="115" t="s">
        <v>783</v>
      </c>
      <c r="E624" s="119" t="s">
        <v>858</v>
      </c>
    </row>
    <row r="625" spans="1:5" ht="20.25">
      <c r="A625" t="s">
        <v>747</v>
      </c>
      <c r="B625" s="115" t="s">
        <v>784</v>
      </c>
      <c r="C625" s="88">
        <v>1216455</v>
      </c>
      <c r="D625" s="115" t="s">
        <v>784</v>
      </c>
      <c r="E625" s="119" t="s">
        <v>857</v>
      </c>
    </row>
    <row r="626" spans="1:5" ht="20.25">
      <c r="A626" t="s">
        <v>747</v>
      </c>
      <c r="B626" s="116" t="s">
        <v>785</v>
      </c>
      <c r="C626" s="88">
        <v>1216264</v>
      </c>
      <c r="D626" s="116" t="s">
        <v>785</v>
      </c>
      <c r="E626" s="119" t="s">
        <v>859</v>
      </c>
    </row>
    <row r="627" spans="1:5" ht="24">
      <c r="A627" t="s">
        <v>747</v>
      </c>
      <c r="B627" s="213" t="s">
        <v>1370</v>
      </c>
      <c r="C627" s="174">
        <v>9016732</v>
      </c>
      <c r="D627" s="213" t="s">
        <v>1370</v>
      </c>
      <c r="E627" s="212" t="s">
        <v>1371</v>
      </c>
    </row>
    <row r="628" spans="1:5" ht="12.75">
      <c r="A628" t="s">
        <v>747</v>
      </c>
      <c r="B628" s="117" t="s">
        <v>1180</v>
      </c>
      <c r="C628" s="109">
        <v>9011090</v>
      </c>
      <c r="D628" s="117" t="s">
        <v>1180</v>
      </c>
      <c r="E628" s="119" t="s">
        <v>860</v>
      </c>
    </row>
    <row r="629" spans="1:5" ht="12.75">
      <c r="A629" t="s">
        <v>747</v>
      </c>
      <c r="B629" s="117" t="s">
        <v>1181</v>
      </c>
      <c r="C629" s="109">
        <v>9011089</v>
      </c>
      <c r="D629" s="117" t="s">
        <v>1181</v>
      </c>
      <c r="E629" s="119" t="s">
        <v>861</v>
      </c>
    </row>
    <row r="630" spans="1:5" ht="12.75">
      <c r="A630" t="s">
        <v>747</v>
      </c>
      <c r="B630" s="117" t="s">
        <v>1182</v>
      </c>
      <c r="C630" s="109">
        <v>9011069</v>
      </c>
      <c r="D630" s="117" t="s">
        <v>1182</v>
      </c>
      <c r="E630" s="119" t="s">
        <v>862</v>
      </c>
    </row>
    <row r="631" spans="1:5" ht="12.75">
      <c r="A631" t="s">
        <v>747</v>
      </c>
      <c r="B631" s="116" t="s">
        <v>792</v>
      </c>
      <c r="C631" s="88">
        <v>1841026</v>
      </c>
      <c r="D631" s="116" t="s">
        <v>792</v>
      </c>
      <c r="E631" s="119" t="s">
        <v>869</v>
      </c>
    </row>
    <row r="632" spans="1:5" ht="12.75">
      <c r="A632" t="s">
        <v>747</v>
      </c>
      <c r="B632" s="116" t="s">
        <v>793</v>
      </c>
      <c r="C632" s="88">
        <v>1841025</v>
      </c>
      <c r="D632" s="116" t="s">
        <v>793</v>
      </c>
      <c r="E632" s="119" t="s">
        <v>870</v>
      </c>
    </row>
    <row r="633" spans="1:5" ht="12.75">
      <c r="A633" t="s">
        <v>747</v>
      </c>
      <c r="B633" s="116" t="s">
        <v>794</v>
      </c>
      <c r="C633" s="88">
        <v>1841064</v>
      </c>
      <c r="D633" s="116" t="s">
        <v>794</v>
      </c>
      <c r="E633" s="119" t="s">
        <v>871</v>
      </c>
    </row>
    <row r="634" spans="1:5" s="242" customFormat="1" ht="12.75">
      <c r="A634" s="242" t="s">
        <v>747</v>
      </c>
      <c r="B634" s="263" t="s">
        <v>799</v>
      </c>
      <c r="C634" s="217">
        <v>9014991</v>
      </c>
      <c r="D634" s="263" t="s">
        <v>799</v>
      </c>
      <c r="E634" s="248" t="s">
        <v>876</v>
      </c>
    </row>
    <row r="635" spans="1:5" ht="12.75">
      <c r="A635" t="s">
        <v>747</v>
      </c>
      <c r="B635" s="116" t="s">
        <v>795</v>
      </c>
      <c r="C635" s="88">
        <v>1841111</v>
      </c>
      <c r="D635" s="116" t="s">
        <v>795</v>
      </c>
      <c r="E635" s="103" t="s">
        <v>872</v>
      </c>
    </row>
    <row r="636" spans="1:5" ht="12.75">
      <c r="A636" t="s">
        <v>747</v>
      </c>
      <c r="B636" s="116" t="s">
        <v>796</v>
      </c>
      <c r="C636" s="88">
        <v>1841027</v>
      </c>
      <c r="D636" s="116" t="s">
        <v>796</v>
      </c>
      <c r="E636" s="103" t="s">
        <v>873</v>
      </c>
    </row>
    <row r="637" spans="1:5" ht="12.75">
      <c r="A637" t="s">
        <v>747</v>
      </c>
      <c r="B637" s="116" t="s">
        <v>797</v>
      </c>
      <c r="C637" s="88">
        <v>2400581</v>
      </c>
      <c r="D637" s="116" t="s">
        <v>797</v>
      </c>
      <c r="E637" s="119" t="s">
        <v>874</v>
      </c>
    </row>
    <row r="638" spans="1:5" ht="22.5">
      <c r="A638" t="s">
        <v>747</v>
      </c>
      <c r="B638" s="111" t="s">
        <v>798</v>
      </c>
      <c r="C638" s="109">
        <v>9001001</v>
      </c>
      <c r="D638" s="111" t="s">
        <v>798</v>
      </c>
      <c r="E638" s="119" t="s">
        <v>875</v>
      </c>
    </row>
    <row r="639" spans="1:5" ht="12.75">
      <c r="A639" t="s">
        <v>747</v>
      </c>
      <c r="B639" s="214" t="s">
        <v>791</v>
      </c>
      <c r="C639" s="174">
        <v>1841022</v>
      </c>
      <c r="D639" s="214" t="s">
        <v>791</v>
      </c>
      <c r="E639" s="212" t="s">
        <v>868</v>
      </c>
    </row>
    <row r="640" spans="1:5" ht="12.75">
      <c r="A640" t="s">
        <v>747</v>
      </c>
      <c r="B640" s="213" t="s">
        <v>802</v>
      </c>
      <c r="C640" s="174">
        <v>1841155</v>
      </c>
      <c r="D640" s="213" t="s">
        <v>802</v>
      </c>
      <c r="E640" s="218" t="s">
        <v>877</v>
      </c>
    </row>
    <row r="641" spans="1:5" ht="24">
      <c r="A641" t="s">
        <v>747</v>
      </c>
      <c r="B641" s="173" t="s">
        <v>803</v>
      </c>
      <c r="C641" s="174">
        <v>9015132</v>
      </c>
      <c r="D641" s="173" t="s">
        <v>803</v>
      </c>
      <c r="E641" s="173" t="s">
        <v>878</v>
      </c>
    </row>
    <row r="642" spans="1:5" ht="12.75">
      <c r="A642" t="s">
        <v>747</v>
      </c>
      <c r="B642" s="213" t="s">
        <v>804</v>
      </c>
      <c r="C642" s="174">
        <v>1841216</v>
      </c>
      <c r="D642" s="213" t="s">
        <v>804</v>
      </c>
      <c r="E642" s="218" t="s">
        <v>879</v>
      </c>
    </row>
    <row r="643" spans="1:5" ht="12.75">
      <c r="A643" t="s">
        <v>747</v>
      </c>
      <c r="B643" s="213" t="s">
        <v>805</v>
      </c>
      <c r="C643" s="174">
        <v>9013647</v>
      </c>
      <c r="D643" s="213" t="s">
        <v>805</v>
      </c>
      <c r="E643" s="218" t="s">
        <v>880</v>
      </c>
    </row>
    <row r="644" spans="1:5" ht="12.75">
      <c r="A644" t="s">
        <v>747</v>
      </c>
      <c r="B644" s="213" t="s">
        <v>805</v>
      </c>
      <c r="C644" s="174">
        <v>9018566</v>
      </c>
      <c r="D644" s="213" t="s">
        <v>805</v>
      </c>
      <c r="E644" s="218" t="s">
        <v>881</v>
      </c>
    </row>
    <row r="645" spans="1:5" s="242" customFormat="1" ht="12.75">
      <c r="A645" s="242" t="s">
        <v>747</v>
      </c>
      <c r="B645" s="261" t="s">
        <v>822</v>
      </c>
      <c r="C645" s="217">
        <v>9017210</v>
      </c>
      <c r="D645" s="261" t="s">
        <v>822</v>
      </c>
      <c r="E645" s="262" t="s">
        <v>891</v>
      </c>
    </row>
    <row r="646" spans="1:5" s="242" customFormat="1" ht="24">
      <c r="A646" s="242" t="s">
        <v>747</v>
      </c>
      <c r="B646" s="261" t="s">
        <v>1372</v>
      </c>
      <c r="C646" s="217">
        <v>2400484</v>
      </c>
      <c r="D646" s="261" t="s">
        <v>1372</v>
      </c>
      <c r="E646" s="262" t="s">
        <v>1373</v>
      </c>
    </row>
    <row r="647" spans="1:5" ht="24">
      <c r="A647" t="s">
        <v>747</v>
      </c>
      <c r="B647" s="173" t="s">
        <v>806</v>
      </c>
      <c r="C647" s="174">
        <v>9014082</v>
      </c>
      <c r="D647" s="173" t="s">
        <v>806</v>
      </c>
      <c r="E647" s="219" t="s">
        <v>882</v>
      </c>
    </row>
    <row r="648" spans="1:5" ht="24">
      <c r="A648" t="s">
        <v>747</v>
      </c>
      <c r="B648" s="173" t="s">
        <v>806</v>
      </c>
      <c r="C648" s="174">
        <v>9017842</v>
      </c>
      <c r="D648" s="173" t="s">
        <v>806</v>
      </c>
      <c r="E648" s="219" t="s">
        <v>1374</v>
      </c>
    </row>
    <row r="649" spans="1:5" ht="24">
      <c r="A649" t="s">
        <v>747</v>
      </c>
      <c r="B649" s="173" t="s">
        <v>807</v>
      </c>
      <c r="C649" s="174">
        <v>9014377</v>
      </c>
      <c r="D649" s="173" t="s">
        <v>807</v>
      </c>
      <c r="E649" s="219" t="s">
        <v>883</v>
      </c>
    </row>
    <row r="650" spans="1:5" ht="24">
      <c r="A650" t="s">
        <v>747</v>
      </c>
      <c r="B650" s="173" t="s">
        <v>808</v>
      </c>
      <c r="C650" s="174">
        <v>9020065</v>
      </c>
      <c r="D650" s="173" t="s">
        <v>808</v>
      </c>
      <c r="E650" s="219" t="s">
        <v>884</v>
      </c>
    </row>
    <row r="651" spans="1:5" ht="24">
      <c r="A651" t="s">
        <v>747</v>
      </c>
      <c r="B651" s="173" t="s">
        <v>809</v>
      </c>
      <c r="C651" s="174">
        <v>9015034</v>
      </c>
      <c r="D651" s="173" t="s">
        <v>809</v>
      </c>
      <c r="E651" s="219" t="s">
        <v>885</v>
      </c>
    </row>
    <row r="652" spans="1:5" ht="12.75">
      <c r="A652" t="s">
        <v>747</v>
      </c>
      <c r="B652" s="173" t="s">
        <v>810</v>
      </c>
      <c r="C652" s="174">
        <v>9015882</v>
      </c>
      <c r="D652" s="173" t="s">
        <v>810</v>
      </c>
      <c r="E652" s="219" t="s">
        <v>886</v>
      </c>
    </row>
    <row r="653" spans="1:5" ht="24">
      <c r="A653" t="s">
        <v>747</v>
      </c>
      <c r="B653" s="173" t="s">
        <v>811</v>
      </c>
      <c r="C653" s="174">
        <v>9020138</v>
      </c>
      <c r="D653" s="173" t="s">
        <v>811</v>
      </c>
      <c r="E653" s="219" t="s">
        <v>887</v>
      </c>
    </row>
    <row r="654" spans="1:5" ht="24">
      <c r="A654" t="s">
        <v>747</v>
      </c>
      <c r="B654" s="173" t="s">
        <v>1375</v>
      </c>
      <c r="C654" s="174">
        <v>9018754</v>
      </c>
      <c r="D654" s="173" t="s">
        <v>1375</v>
      </c>
      <c r="E654" s="219" t="s">
        <v>1376</v>
      </c>
    </row>
    <row r="655" spans="1:5" ht="24">
      <c r="A655" t="s">
        <v>747</v>
      </c>
      <c r="B655" s="173" t="s">
        <v>1377</v>
      </c>
      <c r="C655" s="174">
        <v>2400472</v>
      </c>
      <c r="D655" s="173" t="s">
        <v>1377</v>
      </c>
      <c r="E655" s="219" t="s">
        <v>1378</v>
      </c>
    </row>
    <row r="656" spans="1:5" s="242" customFormat="1" ht="24">
      <c r="A656" s="242" t="s">
        <v>747</v>
      </c>
      <c r="B656" s="247" t="s">
        <v>1379</v>
      </c>
      <c r="C656" s="217">
        <v>9019589</v>
      </c>
      <c r="D656" s="247" t="s">
        <v>1379</v>
      </c>
      <c r="E656" s="264" t="s">
        <v>1380</v>
      </c>
    </row>
    <row r="657" spans="1:5" s="242" customFormat="1" ht="24">
      <c r="A657" s="242" t="s">
        <v>747</v>
      </c>
      <c r="B657" s="247" t="s">
        <v>1381</v>
      </c>
      <c r="C657" s="217">
        <v>9019611</v>
      </c>
      <c r="D657" s="247" t="s">
        <v>1381</v>
      </c>
      <c r="E657" s="264" t="s">
        <v>1382</v>
      </c>
    </row>
    <row r="658" spans="1:5" ht="12.75">
      <c r="A658" t="s">
        <v>747</v>
      </c>
      <c r="B658" s="220" t="s">
        <v>812</v>
      </c>
      <c r="C658" s="221">
        <v>2401290</v>
      </c>
      <c r="D658" s="220" t="s">
        <v>812</v>
      </c>
      <c r="E658" s="222" t="s">
        <v>1383</v>
      </c>
    </row>
    <row r="659" spans="1:5" ht="24">
      <c r="A659" t="s">
        <v>747</v>
      </c>
      <c r="B659" s="220" t="s">
        <v>813</v>
      </c>
      <c r="C659" s="221">
        <v>2401295</v>
      </c>
      <c r="D659" s="220" t="s">
        <v>813</v>
      </c>
      <c r="E659" s="222" t="s">
        <v>888</v>
      </c>
    </row>
    <row r="660" spans="1:5" ht="24">
      <c r="A660" t="s">
        <v>747</v>
      </c>
      <c r="B660" s="220" t="s">
        <v>814</v>
      </c>
      <c r="C660" s="204">
        <v>2401446</v>
      </c>
      <c r="D660" s="220" t="s">
        <v>814</v>
      </c>
      <c r="E660" s="223" t="s">
        <v>889</v>
      </c>
    </row>
    <row r="661" spans="1:5" ht="24">
      <c r="A661" t="s">
        <v>747</v>
      </c>
      <c r="B661" s="220" t="s">
        <v>1384</v>
      </c>
      <c r="C661" s="204">
        <v>2401458</v>
      </c>
      <c r="D661" s="220" t="s">
        <v>1384</v>
      </c>
      <c r="E661" s="223" t="s">
        <v>1385</v>
      </c>
    </row>
    <row r="662" spans="1:5" ht="12.75">
      <c r="A662" t="s">
        <v>747</v>
      </c>
      <c r="B662" s="220" t="s">
        <v>1386</v>
      </c>
      <c r="C662" s="204">
        <v>9020341</v>
      </c>
      <c r="D662" s="220" t="s">
        <v>1386</v>
      </c>
      <c r="E662" s="223" t="s">
        <v>1387</v>
      </c>
    </row>
    <row r="663" spans="1:5" ht="12.75">
      <c r="A663" t="s">
        <v>747</v>
      </c>
      <c r="B663" s="220" t="s">
        <v>1388</v>
      </c>
      <c r="C663" s="204">
        <v>9020340</v>
      </c>
      <c r="D663" s="220" t="s">
        <v>1388</v>
      </c>
      <c r="E663" s="223" t="s">
        <v>1389</v>
      </c>
    </row>
    <row r="664" spans="1:5" s="242" customFormat="1" ht="12.75">
      <c r="A664" s="242" t="s">
        <v>747</v>
      </c>
      <c r="B664" s="265" t="s">
        <v>1390</v>
      </c>
      <c r="C664" s="217">
        <v>1216339</v>
      </c>
      <c r="D664" s="265" t="s">
        <v>1390</v>
      </c>
      <c r="E664" s="262" t="s">
        <v>1391</v>
      </c>
    </row>
    <row r="665" spans="1:5" s="242" customFormat="1" ht="22.5">
      <c r="A665" s="242" t="s">
        <v>747</v>
      </c>
      <c r="B665" s="265" t="s">
        <v>1392</v>
      </c>
      <c r="C665" s="217">
        <v>1216340</v>
      </c>
      <c r="D665" s="265" t="s">
        <v>1392</v>
      </c>
      <c r="E665" s="262" t="s">
        <v>1391</v>
      </c>
    </row>
    <row r="666" spans="1:5" s="242" customFormat="1" ht="12.75">
      <c r="A666" s="242" t="s">
        <v>747</v>
      </c>
      <c r="B666" s="265" t="s">
        <v>817</v>
      </c>
      <c r="C666" s="217">
        <v>9018250</v>
      </c>
      <c r="D666" s="265" t="s">
        <v>817</v>
      </c>
      <c r="E666" s="262" t="s">
        <v>890</v>
      </c>
    </row>
    <row r="667" spans="1:5" s="242" customFormat="1" ht="12.75">
      <c r="A667" s="242" t="s">
        <v>747</v>
      </c>
      <c r="B667" s="265" t="s">
        <v>818</v>
      </c>
      <c r="C667" s="217">
        <v>9017041</v>
      </c>
      <c r="D667" s="265" t="s">
        <v>818</v>
      </c>
      <c r="E667" s="262" t="s">
        <v>890</v>
      </c>
    </row>
    <row r="668" spans="1:5" s="242" customFormat="1" ht="12.75">
      <c r="A668" s="242" t="s">
        <v>747</v>
      </c>
      <c r="B668" s="265" t="s">
        <v>819</v>
      </c>
      <c r="C668" s="217">
        <v>9018251</v>
      </c>
      <c r="D668" s="265" t="s">
        <v>819</v>
      </c>
      <c r="E668" s="262" t="s">
        <v>890</v>
      </c>
    </row>
    <row r="669" spans="1:5" s="242" customFormat="1" ht="12.75">
      <c r="A669" s="242" t="s">
        <v>747</v>
      </c>
      <c r="B669" s="265" t="s">
        <v>820</v>
      </c>
      <c r="C669" s="217">
        <v>9017042</v>
      </c>
      <c r="D669" s="265" t="s">
        <v>820</v>
      </c>
      <c r="E669" s="262" t="s">
        <v>890</v>
      </c>
    </row>
    <row r="670" spans="1:5" s="242" customFormat="1" ht="12.75">
      <c r="A670" s="242" t="s">
        <v>747</v>
      </c>
      <c r="B670" s="265" t="s">
        <v>821</v>
      </c>
      <c r="C670" s="217">
        <v>9017044</v>
      </c>
      <c r="D670" s="265" t="s">
        <v>821</v>
      </c>
      <c r="E670" s="262"/>
    </row>
    <row r="671" spans="1:5" s="242" customFormat="1" ht="12.75">
      <c r="A671" s="242" t="s">
        <v>747</v>
      </c>
      <c r="B671" s="265" t="s">
        <v>822</v>
      </c>
      <c r="C671" s="217">
        <v>9017210</v>
      </c>
      <c r="D671" s="265" t="s">
        <v>822</v>
      </c>
      <c r="E671" s="262" t="s">
        <v>891</v>
      </c>
    </row>
    <row r="672" spans="1:5" s="242" customFormat="1" ht="24">
      <c r="A672" s="242" t="s">
        <v>747</v>
      </c>
      <c r="B672" s="261" t="s">
        <v>1393</v>
      </c>
      <c r="C672" s="217">
        <v>9017045</v>
      </c>
      <c r="D672" s="261" t="s">
        <v>1393</v>
      </c>
      <c r="E672" s="262"/>
    </row>
    <row r="673" spans="1:5" s="242" customFormat="1" ht="12.75">
      <c r="A673" s="242" t="s">
        <v>747</v>
      </c>
      <c r="B673" s="261" t="s">
        <v>1394</v>
      </c>
      <c r="C673" s="217">
        <v>9017043</v>
      </c>
      <c r="D673" s="261" t="s">
        <v>1394</v>
      </c>
      <c r="E673" s="258" t="s">
        <v>1395</v>
      </c>
    </row>
    <row r="674" spans="1:5" ht="24">
      <c r="A674" t="s">
        <v>892</v>
      </c>
      <c r="B674" s="112" t="s">
        <v>893</v>
      </c>
      <c r="C674" s="88">
        <v>2004554</v>
      </c>
      <c r="D674" s="112" t="s">
        <v>893</v>
      </c>
      <c r="E674" s="121" t="s">
        <v>935</v>
      </c>
    </row>
    <row r="675" spans="1:5" ht="12.75">
      <c r="A675" t="s">
        <v>892</v>
      </c>
      <c r="B675" s="112" t="s">
        <v>894</v>
      </c>
      <c r="C675" s="88">
        <v>2004556</v>
      </c>
      <c r="D675" s="112" t="s">
        <v>894</v>
      </c>
      <c r="E675" s="121" t="s">
        <v>936</v>
      </c>
    </row>
    <row r="676" spans="1:5" ht="12.75">
      <c r="A676" t="s">
        <v>892</v>
      </c>
      <c r="B676" s="112" t="s">
        <v>895</v>
      </c>
      <c r="C676" s="88">
        <v>2004558</v>
      </c>
      <c r="D676" s="112" t="s">
        <v>895</v>
      </c>
      <c r="E676" s="121" t="s">
        <v>936</v>
      </c>
    </row>
    <row r="677" spans="1:5" ht="12.75">
      <c r="A677" t="s">
        <v>892</v>
      </c>
      <c r="B677" s="122" t="s">
        <v>896</v>
      </c>
      <c r="C677" s="88">
        <v>2007990</v>
      </c>
      <c r="D677" s="122" t="s">
        <v>896</v>
      </c>
      <c r="E677" s="121" t="s">
        <v>937</v>
      </c>
    </row>
    <row r="678" spans="1:5" ht="20.25">
      <c r="A678" t="s">
        <v>892</v>
      </c>
      <c r="B678" s="124" t="s">
        <v>897</v>
      </c>
      <c r="C678" s="88">
        <v>2006271</v>
      </c>
      <c r="D678" s="124" t="s">
        <v>897</v>
      </c>
      <c r="E678" s="121" t="s">
        <v>938</v>
      </c>
    </row>
    <row r="679" spans="1:5" ht="20.25">
      <c r="A679" t="s">
        <v>892</v>
      </c>
      <c r="B679" s="111" t="s">
        <v>898</v>
      </c>
      <c r="C679" s="88">
        <v>2006273</v>
      </c>
      <c r="D679" s="111" t="s">
        <v>898</v>
      </c>
      <c r="E679" s="119" t="s">
        <v>938</v>
      </c>
    </row>
    <row r="680" spans="1:5" ht="27">
      <c r="A680" t="s">
        <v>892</v>
      </c>
      <c r="B680" s="201" t="s">
        <v>1396</v>
      </c>
      <c r="C680" s="224">
        <v>2008276</v>
      </c>
      <c r="D680" s="201" t="s">
        <v>1396</v>
      </c>
      <c r="E680" s="225" t="s">
        <v>1397</v>
      </c>
    </row>
    <row r="681" spans="1:5" ht="27">
      <c r="A681" t="s">
        <v>892</v>
      </c>
      <c r="B681" s="201" t="s">
        <v>1398</v>
      </c>
      <c r="C681" s="224">
        <v>2008277</v>
      </c>
      <c r="D681" s="201" t="s">
        <v>1398</v>
      </c>
      <c r="E681" s="225" t="s">
        <v>1397</v>
      </c>
    </row>
    <row r="682" spans="1:5" ht="27">
      <c r="A682" t="s">
        <v>892</v>
      </c>
      <c r="B682" s="201" t="s">
        <v>1399</v>
      </c>
      <c r="C682" s="224">
        <v>2008278</v>
      </c>
      <c r="D682" s="201" t="s">
        <v>1399</v>
      </c>
      <c r="E682" s="225" t="s">
        <v>1397</v>
      </c>
    </row>
    <row r="683" spans="1:5" ht="27">
      <c r="A683" t="s">
        <v>892</v>
      </c>
      <c r="B683" s="201" t="s">
        <v>1400</v>
      </c>
      <c r="C683" s="224">
        <v>2008279</v>
      </c>
      <c r="D683" s="201" t="s">
        <v>1400</v>
      </c>
      <c r="E683" s="225" t="s">
        <v>1397</v>
      </c>
    </row>
    <row r="684" spans="1:5" ht="27">
      <c r="A684" t="s">
        <v>892</v>
      </c>
      <c r="B684" s="201" t="s">
        <v>1401</v>
      </c>
      <c r="C684" s="224">
        <v>2008280</v>
      </c>
      <c r="D684" s="201" t="s">
        <v>1401</v>
      </c>
      <c r="E684" s="225" t="s">
        <v>1402</v>
      </c>
    </row>
    <row r="685" spans="1:5" ht="27">
      <c r="A685" t="s">
        <v>892</v>
      </c>
      <c r="B685" s="201" t="s">
        <v>1403</v>
      </c>
      <c r="C685" s="224">
        <v>2008281</v>
      </c>
      <c r="D685" s="201" t="s">
        <v>1403</v>
      </c>
      <c r="E685" s="225" t="s">
        <v>1402</v>
      </c>
    </row>
    <row r="686" spans="1:5" ht="27">
      <c r="A686" t="s">
        <v>892</v>
      </c>
      <c r="B686" s="201" t="s">
        <v>1404</v>
      </c>
      <c r="C686" s="224">
        <v>2008282</v>
      </c>
      <c r="D686" s="201" t="s">
        <v>1404</v>
      </c>
      <c r="E686" s="225" t="s">
        <v>1402</v>
      </c>
    </row>
    <row r="687" spans="1:5" ht="27">
      <c r="A687" t="s">
        <v>892</v>
      </c>
      <c r="B687" s="201" t="s">
        <v>1405</v>
      </c>
      <c r="C687" s="224">
        <v>2008283</v>
      </c>
      <c r="D687" s="201" t="s">
        <v>1405</v>
      </c>
      <c r="E687" s="225" t="s">
        <v>1402</v>
      </c>
    </row>
    <row r="688" spans="1:5" ht="13.5">
      <c r="A688" t="s">
        <v>892</v>
      </c>
      <c r="B688" s="157" t="s">
        <v>1195</v>
      </c>
      <c r="C688" s="158">
        <v>9019458</v>
      </c>
      <c r="D688" s="157" t="s">
        <v>1195</v>
      </c>
      <c r="E688" s="225"/>
    </row>
    <row r="689" spans="1:5" ht="13.5">
      <c r="A689" t="s">
        <v>892</v>
      </c>
      <c r="B689" s="157" t="s">
        <v>1196</v>
      </c>
      <c r="C689" s="158">
        <v>9019460</v>
      </c>
      <c r="D689" s="157" t="s">
        <v>1196</v>
      </c>
      <c r="E689" s="225"/>
    </row>
    <row r="690" spans="1:5" ht="13.5">
      <c r="A690" t="s">
        <v>892</v>
      </c>
      <c r="B690" s="157" t="s">
        <v>1197</v>
      </c>
      <c r="C690" s="158">
        <v>9018069</v>
      </c>
      <c r="D690" s="157" t="s">
        <v>1197</v>
      </c>
      <c r="E690" s="225"/>
    </row>
    <row r="691" spans="1:5" ht="20.25">
      <c r="A691" t="s">
        <v>892</v>
      </c>
      <c r="B691" s="111" t="s">
        <v>899</v>
      </c>
      <c r="C691" s="88">
        <v>2006798</v>
      </c>
      <c r="D691" s="111" t="s">
        <v>899</v>
      </c>
      <c r="E691" s="119" t="s">
        <v>938</v>
      </c>
    </row>
    <row r="692" spans="1:5" ht="20.25">
      <c r="A692" t="s">
        <v>892</v>
      </c>
      <c r="B692" s="111" t="s">
        <v>900</v>
      </c>
      <c r="C692" s="88">
        <v>2006800</v>
      </c>
      <c r="D692" s="111" t="s">
        <v>900</v>
      </c>
      <c r="E692" s="119" t="s">
        <v>939</v>
      </c>
    </row>
    <row r="693" spans="1:5" ht="20.25">
      <c r="A693" t="s">
        <v>892</v>
      </c>
      <c r="B693" s="111" t="s">
        <v>901</v>
      </c>
      <c r="C693" s="88">
        <v>2006797</v>
      </c>
      <c r="D693" s="111" t="s">
        <v>901</v>
      </c>
      <c r="E693" s="119" t="s">
        <v>939</v>
      </c>
    </row>
    <row r="694" spans="1:5" ht="20.25">
      <c r="A694" t="s">
        <v>892</v>
      </c>
      <c r="B694" s="122" t="s">
        <v>902</v>
      </c>
      <c r="C694" s="88">
        <v>2006778</v>
      </c>
      <c r="D694" s="122" t="s">
        <v>902</v>
      </c>
      <c r="E694" s="119" t="s">
        <v>940</v>
      </c>
    </row>
    <row r="695" spans="1:5" ht="20.25">
      <c r="A695" t="s">
        <v>892</v>
      </c>
      <c r="B695" s="111" t="s">
        <v>903</v>
      </c>
      <c r="C695" s="88">
        <v>2006783</v>
      </c>
      <c r="D695" s="111" t="s">
        <v>903</v>
      </c>
      <c r="E695" s="119" t="s">
        <v>940</v>
      </c>
    </row>
    <row r="696" spans="1:5" ht="22.5">
      <c r="A696" t="s">
        <v>892</v>
      </c>
      <c r="B696" s="111" t="s">
        <v>904</v>
      </c>
      <c r="C696" s="88">
        <v>1850058</v>
      </c>
      <c r="D696" s="111" t="s">
        <v>904</v>
      </c>
      <c r="E696" s="119" t="s">
        <v>941</v>
      </c>
    </row>
    <row r="697" spans="1:5" ht="30">
      <c r="A697" t="s">
        <v>892</v>
      </c>
      <c r="B697" s="103" t="s">
        <v>905</v>
      </c>
      <c r="C697" s="88">
        <v>9001313</v>
      </c>
      <c r="D697" s="103" t="s">
        <v>905</v>
      </c>
      <c r="E697" s="119" t="s">
        <v>942</v>
      </c>
    </row>
    <row r="698" spans="1:5" ht="30">
      <c r="A698" t="s">
        <v>892</v>
      </c>
      <c r="B698" s="103" t="s">
        <v>906</v>
      </c>
      <c r="C698" s="88">
        <v>9013824</v>
      </c>
      <c r="D698" s="103" t="s">
        <v>906</v>
      </c>
      <c r="E698" s="119" t="s">
        <v>943</v>
      </c>
    </row>
    <row r="699" spans="1:5" ht="30">
      <c r="A699" t="s">
        <v>892</v>
      </c>
      <c r="B699" s="103" t="s">
        <v>907</v>
      </c>
      <c r="C699" s="88">
        <v>9013439</v>
      </c>
      <c r="D699" s="103" t="s">
        <v>907</v>
      </c>
      <c r="E699" s="119" t="s">
        <v>944</v>
      </c>
    </row>
    <row r="700" spans="1:5" ht="30">
      <c r="A700" t="s">
        <v>892</v>
      </c>
      <c r="B700" s="103" t="s">
        <v>908</v>
      </c>
      <c r="C700" s="88">
        <v>9013533</v>
      </c>
      <c r="D700" s="103" t="s">
        <v>908</v>
      </c>
      <c r="E700" s="119" t="s">
        <v>945</v>
      </c>
    </row>
    <row r="701" spans="1:5" ht="30">
      <c r="A701" t="s">
        <v>892</v>
      </c>
      <c r="B701" s="103" t="s">
        <v>909</v>
      </c>
      <c r="C701" s="88">
        <v>9013538</v>
      </c>
      <c r="D701" s="103" t="s">
        <v>909</v>
      </c>
      <c r="E701" s="119" t="s">
        <v>946</v>
      </c>
    </row>
    <row r="702" spans="1:5" ht="12.75">
      <c r="A702" t="s">
        <v>892</v>
      </c>
      <c r="B702" s="65" t="s">
        <v>910</v>
      </c>
      <c r="C702" s="88">
        <v>9541114</v>
      </c>
      <c r="D702" s="65" t="s">
        <v>910</v>
      </c>
      <c r="E702" s="84"/>
    </row>
    <row r="703" spans="1:5" ht="20.25">
      <c r="A703" t="s">
        <v>892</v>
      </c>
      <c r="B703" s="65" t="s">
        <v>911</v>
      </c>
      <c r="C703" s="88">
        <v>9001413</v>
      </c>
      <c r="D703" s="65" t="s">
        <v>911</v>
      </c>
      <c r="E703" s="80" t="s">
        <v>947</v>
      </c>
    </row>
    <row r="704" spans="1:5" ht="20.25">
      <c r="A704" t="s">
        <v>892</v>
      </c>
      <c r="B704" s="65" t="s">
        <v>912</v>
      </c>
      <c r="C704" s="88">
        <v>9541089</v>
      </c>
      <c r="D704" s="65" t="s">
        <v>912</v>
      </c>
      <c r="E704" s="80" t="s">
        <v>948</v>
      </c>
    </row>
    <row r="705" spans="1:5" ht="20.25">
      <c r="A705" t="s">
        <v>892</v>
      </c>
      <c r="B705" s="103" t="s">
        <v>913</v>
      </c>
      <c r="C705" s="88">
        <v>9541009</v>
      </c>
      <c r="D705" s="103" t="s">
        <v>913</v>
      </c>
      <c r="E705" s="119" t="s">
        <v>949</v>
      </c>
    </row>
    <row r="706" spans="1:5" ht="20.25">
      <c r="A706" t="s">
        <v>892</v>
      </c>
      <c r="B706" s="103" t="s">
        <v>914</v>
      </c>
      <c r="C706" s="88">
        <v>9541027</v>
      </c>
      <c r="D706" s="103" t="s">
        <v>914</v>
      </c>
      <c r="E706" s="119" t="s">
        <v>950</v>
      </c>
    </row>
    <row r="707" spans="1:5" ht="30">
      <c r="A707" t="s">
        <v>892</v>
      </c>
      <c r="B707" s="103" t="s">
        <v>915</v>
      </c>
      <c r="C707" s="88">
        <v>2003785</v>
      </c>
      <c r="D707" s="103" t="s">
        <v>915</v>
      </c>
      <c r="E707" s="119" t="s">
        <v>951</v>
      </c>
    </row>
    <row r="708" spans="1:5" ht="12.75">
      <c r="A708" t="s">
        <v>892</v>
      </c>
      <c r="B708" s="162" t="s">
        <v>433</v>
      </c>
      <c r="C708" s="163">
        <v>9137047</v>
      </c>
      <c r="D708" s="162" t="s">
        <v>433</v>
      </c>
      <c r="E708" s="119"/>
    </row>
    <row r="709" spans="1:5" ht="12.75">
      <c r="A709" t="s">
        <v>892</v>
      </c>
      <c r="B709" s="122" t="s">
        <v>916</v>
      </c>
      <c r="C709" s="88">
        <v>1206032</v>
      </c>
      <c r="D709" s="122" t="s">
        <v>916</v>
      </c>
      <c r="E709" s="119" t="s">
        <v>952</v>
      </c>
    </row>
    <row r="710" spans="1:5" ht="12.75">
      <c r="A710" t="s">
        <v>892</v>
      </c>
      <c r="B710" s="122" t="s">
        <v>917</v>
      </c>
      <c r="C710" s="88">
        <v>1206034</v>
      </c>
      <c r="D710" s="122" t="s">
        <v>917</v>
      </c>
      <c r="E710" s="119" t="s">
        <v>953</v>
      </c>
    </row>
    <row r="711" spans="1:5" ht="12.75">
      <c r="A711" t="s">
        <v>892</v>
      </c>
      <c r="B711" s="111" t="s">
        <v>918</v>
      </c>
      <c r="C711" s="88">
        <v>1206035</v>
      </c>
      <c r="D711" s="111" t="s">
        <v>918</v>
      </c>
      <c r="E711" s="119" t="s">
        <v>954</v>
      </c>
    </row>
    <row r="712" spans="1:5" ht="12.75">
      <c r="A712" t="s">
        <v>892</v>
      </c>
      <c r="B712" s="111" t="s">
        <v>919</v>
      </c>
      <c r="C712" s="88">
        <v>1206041</v>
      </c>
      <c r="D712" s="111" t="s">
        <v>919</v>
      </c>
      <c r="E712" s="119" t="s">
        <v>955</v>
      </c>
    </row>
    <row r="713" spans="1:5" ht="12.75">
      <c r="A713" t="s">
        <v>892</v>
      </c>
      <c r="B713" s="111" t="s">
        <v>920</v>
      </c>
      <c r="C713" s="88">
        <v>1206043</v>
      </c>
      <c r="D713" s="111" t="s">
        <v>920</v>
      </c>
      <c r="E713" s="119" t="s">
        <v>955</v>
      </c>
    </row>
    <row r="714" spans="1:5" ht="12.75">
      <c r="A714" t="s">
        <v>892</v>
      </c>
      <c r="B714" s="103" t="s">
        <v>921</v>
      </c>
      <c r="C714" s="88">
        <v>9146500</v>
      </c>
      <c r="D714" s="103" t="s">
        <v>921</v>
      </c>
      <c r="E714" s="119" t="s">
        <v>956</v>
      </c>
    </row>
    <row r="715" spans="1:5" ht="20.25">
      <c r="A715" t="s">
        <v>892</v>
      </c>
      <c r="B715" s="103" t="s">
        <v>922</v>
      </c>
      <c r="C715" s="88">
        <v>2005002</v>
      </c>
      <c r="D715" s="103" t="s">
        <v>922</v>
      </c>
      <c r="E715" s="119"/>
    </row>
    <row r="716" spans="1:5" ht="20.25">
      <c r="A716" t="s">
        <v>892</v>
      </c>
      <c r="B716" s="103" t="s">
        <v>923</v>
      </c>
      <c r="C716" s="88">
        <v>9146521</v>
      </c>
      <c r="D716" s="103" t="s">
        <v>923</v>
      </c>
      <c r="E716" s="119" t="s">
        <v>957</v>
      </c>
    </row>
    <row r="717" spans="1:5" ht="12.75">
      <c r="A717" t="s">
        <v>892</v>
      </c>
      <c r="B717" s="103" t="s">
        <v>924</v>
      </c>
      <c r="C717" s="88">
        <v>9550115</v>
      </c>
      <c r="D717" s="103" t="s">
        <v>924</v>
      </c>
      <c r="E717" s="119" t="s">
        <v>958</v>
      </c>
    </row>
    <row r="718" spans="1:5" ht="12.75">
      <c r="A718" t="s">
        <v>892</v>
      </c>
      <c r="B718" s="103" t="s">
        <v>925</v>
      </c>
      <c r="C718" s="88">
        <v>9146501</v>
      </c>
      <c r="D718" s="103" t="s">
        <v>925</v>
      </c>
      <c r="E718" s="119" t="s">
        <v>959</v>
      </c>
    </row>
    <row r="719" spans="1:5" ht="20.25">
      <c r="A719" t="s">
        <v>892</v>
      </c>
      <c r="B719" s="103" t="s">
        <v>926</v>
      </c>
      <c r="C719" s="88">
        <v>9550114</v>
      </c>
      <c r="D719" s="103" t="s">
        <v>926</v>
      </c>
      <c r="E719" s="119"/>
    </row>
    <row r="720" spans="1:5" ht="12.75">
      <c r="A720" t="s">
        <v>892</v>
      </c>
      <c r="B720" s="103" t="s">
        <v>927</v>
      </c>
      <c r="C720" s="88">
        <v>9146580</v>
      </c>
      <c r="D720" s="103" t="s">
        <v>927</v>
      </c>
      <c r="E720" s="119" t="s">
        <v>960</v>
      </c>
    </row>
    <row r="721" spans="1:5" ht="20.25">
      <c r="A721" t="s">
        <v>892</v>
      </c>
      <c r="B721" s="103" t="s">
        <v>928</v>
      </c>
      <c r="C721" s="88">
        <v>9146582</v>
      </c>
      <c r="D721" s="103" t="s">
        <v>928</v>
      </c>
      <c r="E721" s="119" t="s">
        <v>961</v>
      </c>
    </row>
    <row r="722" spans="1:5" ht="12.75">
      <c r="A722" t="s">
        <v>892</v>
      </c>
      <c r="B722" s="103" t="s">
        <v>929</v>
      </c>
      <c r="C722" s="88">
        <v>1781057</v>
      </c>
      <c r="D722" s="103" t="s">
        <v>929</v>
      </c>
      <c r="E722" s="119" t="s">
        <v>962</v>
      </c>
    </row>
    <row r="723" spans="1:5" ht="12.75">
      <c r="A723" t="s">
        <v>892</v>
      </c>
      <c r="B723" s="103" t="s">
        <v>930</v>
      </c>
      <c r="C723" s="88">
        <v>1781025</v>
      </c>
      <c r="D723" s="103" t="s">
        <v>930</v>
      </c>
      <c r="E723" s="119" t="s">
        <v>963</v>
      </c>
    </row>
    <row r="724" spans="1:5" ht="12.75">
      <c r="A724" t="s">
        <v>892</v>
      </c>
      <c r="B724" s="103" t="s">
        <v>931</v>
      </c>
      <c r="C724" s="88">
        <v>2003921</v>
      </c>
      <c r="D724" s="103" t="s">
        <v>931</v>
      </c>
      <c r="E724" s="119" t="s">
        <v>964</v>
      </c>
    </row>
    <row r="725" spans="1:5" ht="12.75">
      <c r="A725" t="s">
        <v>892</v>
      </c>
      <c r="B725" s="103" t="s">
        <v>932</v>
      </c>
      <c r="C725" s="88">
        <v>1781019</v>
      </c>
      <c r="D725" s="103" t="s">
        <v>932</v>
      </c>
      <c r="E725" s="119" t="s">
        <v>961</v>
      </c>
    </row>
    <row r="726" spans="1:5" ht="12.75">
      <c r="A726" t="s">
        <v>892</v>
      </c>
      <c r="B726" s="103" t="s">
        <v>933</v>
      </c>
      <c r="C726" s="88">
        <v>1781022</v>
      </c>
      <c r="D726" s="103" t="s">
        <v>933</v>
      </c>
      <c r="E726" s="119" t="s">
        <v>965</v>
      </c>
    </row>
    <row r="727" spans="1:5" ht="12.75">
      <c r="A727" t="s">
        <v>892</v>
      </c>
      <c r="B727" s="125" t="s">
        <v>934</v>
      </c>
      <c r="C727" s="123">
        <v>1782101</v>
      </c>
      <c r="D727" s="125" t="s">
        <v>934</v>
      </c>
      <c r="E727" s="119" t="s">
        <v>966</v>
      </c>
    </row>
    <row r="728" spans="1:5" ht="20.25">
      <c r="A728" t="s">
        <v>967</v>
      </c>
      <c r="B728" s="116" t="s">
        <v>968</v>
      </c>
      <c r="C728" s="126">
        <v>1860143</v>
      </c>
      <c r="D728" s="116" t="s">
        <v>968</v>
      </c>
      <c r="E728" s="137" t="s">
        <v>1015</v>
      </c>
    </row>
    <row r="729" spans="1:5" ht="20.25">
      <c r="A729" t="s">
        <v>967</v>
      </c>
      <c r="B729" s="116" t="s">
        <v>969</v>
      </c>
      <c r="C729" s="126">
        <v>1860144</v>
      </c>
      <c r="D729" s="116" t="s">
        <v>969</v>
      </c>
      <c r="E729" s="137" t="s">
        <v>1016</v>
      </c>
    </row>
    <row r="730" spans="1:5" ht="20.25">
      <c r="A730" t="s">
        <v>967</v>
      </c>
      <c r="B730" s="131" t="s">
        <v>970</v>
      </c>
      <c r="C730" s="127">
        <v>1860254</v>
      </c>
      <c r="D730" s="131" t="s">
        <v>970</v>
      </c>
      <c r="E730" s="137" t="s">
        <v>1017</v>
      </c>
    </row>
    <row r="731" spans="1:6" s="246" customFormat="1" ht="22.5" customHeight="1">
      <c r="A731" s="246" t="s">
        <v>967</v>
      </c>
      <c r="B731" s="266" t="s">
        <v>1406</v>
      </c>
      <c r="C731" s="267">
        <v>1860255</v>
      </c>
      <c r="D731" s="266" t="s">
        <v>1406</v>
      </c>
      <c r="E731" s="280" t="s">
        <v>1407</v>
      </c>
      <c r="F731" s="281"/>
    </row>
    <row r="732" spans="1:5" ht="22.5">
      <c r="A732" t="s">
        <v>967</v>
      </c>
      <c r="B732" s="131" t="s">
        <v>971</v>
      </c>
      <c r="C732" s="127">
        <v>9019838</v>
      </c>
      <c r="D732" s="131" t="s">
        <v>971</v>
      </c>
      <c r="E732" s="137" t="s">
        <v>1018</v>
      </c>
    </row>
    <row r="733" spans="1:5" ht="22.5">
      <c r="A733" t="s">
        <v>967</v>
      </c>
      <c r="B733" s="131" t="s">
        <v>972</v>
      </c>
      <c r="C733" s="127">
        <v>9019837</v>
      </c>
      <c r="D733" s="131" t="s">
        <v>972</v>
      </c>
      <c r="E733" s="137" t="s">
        <v>1019</v>
      </c>
    </row>
    <row r="734" spans="1:5" ht="22.5">
      <c r="A734" t="s">
        <v>967</v>
      </c>
      <c r="B734" s="131" t="s">
        <v>973</v>
      </c>
      <c r="C734" s="127">
        <v>1822395</v>
      </c>
      <c r="D734" s="131" t="s">
        <v>973</v>
      </c>
      <c r="E734" s="137" t="s">
        <v>1020</v>
      </c>
    </row>
    <row r="735" spans="1:5" ht="22.5">
      <c r="A735" t="s">
        <v>967</v>
      </c>
      <c r="B735" s="131" t="s">
        <v>974</v>
      </c>
      <c r="C735" s="127">
        <v>1822064</v>
      </c>
      <c r="D735" s="131" t="s">
        <v>974</v>
      </c>
      <c r="E735" s="137" t="s">
        <v>1021</v>
      </c>
    </row>
    <row r="736" spans="1:5" ht="22.5">
      <c r="A736" t="s">
        <v>967</v>
      </c>
      <c r="B736" s="131" t="s">
        <v>975</v>
      </c>
      <c r="C736" s="127">
        <v>9015047</v>
      </c>
      <c r="D736" s="131" t="s">
        <v>975</v>
      </c>
      <c r="E736" s="137" t="s">
        <v>1022</v>
      </c>
    </row>
    <row r="737" spans="1:5" ht="12.75">
      <c r="A737" t="s">
        <v>967</v>
      </c>
      <c r="B737" s="132" t="s">
        <v>976</v>
      </c>
      <c r="C737" s="128">
        <v>9012519</v>
      </c>
      <c r="D737" s="132" t="s">
        <v>976</v>
      </c>
      <c r="E737" s="137" t="s">
        <v>1023</v>
      </c>
    </row>
    <row r="738" spans="1:6" s="246" customFormat="1" ht="12.75">
      <c r="A738" s="246" t="s">
        <v>967</v>
      </c>
      <c r="B738" s="266" t="s">
        <v>1408</v>
      </c>
      <c r="C738" s="267">
        <v>9016356</v>
      </c>
      <c r="D738" s="266" t="s">
        <v>1408</v>
      </c>
      <c r="E738" s="282" t="s">
        <v>1409</v>
      </c>
      <c r="F738" s="281"/>
    </row>
    <row r="739" spans="1:5" ht="20.25">
      <c r="A739" t="s">
        <v>967</v>
      </c>
      <c r="B739" s="118" t="s">
        <v>977</v>
      </c>
      <c r="C739" s="128">
        <v>1860049</v>
      </c>
      <c r="D739" s="118" t="s">
        <v>977</v>
      </c>
      <c r="E739" s="137" t="s">
        <v>1024</v>
      </c>
    </row>
    <row r="740" spans="1:5" ht="20.25">
      <c r="A740" t="s">
        <v>967</v>
      </c>
      <c r="B740" s="133" t="s">
        <v>978</v>
      </c>
      <c r="C740" s="128">
        <v>1860081</v>
      </c>
      <c r="D740" s="133" t="s">
        <v>978</v>
      </c>
      <c r="E740" s="137" t="s">
        <v>1025</v>
      </c>
    </row>
    <row r="741" spans="1:5" ht="20.25">
      <c r="A741" t="s">
        <v>967</v>
      </c>
      <c r="B741" s="131" t="s">
        <v>979</v>
      </c>
      <c r="C741" s="90">
        <v>1860085</v>
      </c>
      <c r="D741" s="131" t="s">
        <v>979</v>
      </c>
      <c r="E741" s="137" t="s">
        <v>1026</v>
      </c>
    </row>
    <row r="742" spans="1:5" ht="20.25">
      <c r="A742" t="s">
        <v>967</v>
      </c>
      <c r="B742" s="132" t="s">
        <v>980</v>
      </c>
      <c r="C742" s="129">
        <v>1860087</v>
      </c>
      <c r="D742" s="132" t="s">
        <v>980</v>
      </c>
      <c r="E742" s="137" t="s">
        <v>1027</v>
      </c>
    </row>
    <row r="743" spans="1:5" ht="22.5">
      <c r="A743" t="s">
        <v>967</v>
      </c>
      <c r="B743" s="132" t="s">
        <v>981</v>
      </c>
      <c r="C743" s="129">
        <v>1860200</v>
      </c>
      <c r="D743" s="132" t="s">
        <v>981</v>
      </c>
      <c r="E743" s="137" t="s">
        <v>1028</v>
      </c>
    </row>
    <row r="744" spans="1:5" ht="20.25">
      <c r="A744" t="s">
        <v>967</v>
      </c>
      <c r="B744" s="132" t="s">
        <v>982</v>
      </c>
      <c r="C744" s="129">
        <v>1860121</v>
      </c>
      <c r="D744" s="132" t="s">
        <v>982</v>
      </c>
      <c r="E744" s="137" t="s">
        <v>1029</v>
      </c>
    </row>
    <row r="745" spans="1:5" ht="20.25">
      <c r="A745" t="s">
        <v>967</v>
      </c>
      <c r="B745" s="132" t="s">
        <v>983</v>
      </c>
      <c r="C745" s="129">
        <v>1860122</v>
      </c>
      <c r="D745" s="132" t="s">
        <v>983</v>
      </c>
      <c r="E745" s="137" t="s">
        <v>1030</v>
      </c>
    </row>
    <row r="746" spans="1:5" ht="22.5">
      <c r="A746" t="s">
        <v>967</v>
      </c>
      <c r="B746" s="132" t="s">
        <v>984</v>
      </c>
      <c r="C746" s="129">
        <v>1860126</v>
      </c>
      <c r="D746" s="132" t="s">
        <v>984</v>
      </c>
      <c r="E746" s="137" t="s">
        <v>1031</v>
      </c>
    </row>
    <row r="747" spans="1:5" ht="22.5">
      <c r="A747" t="s">
        <v>967</v>
      </c>
      <c r="B747" s="132" t="s">
        <v>985</v>
      </c>
      <c r="C747" s="129">
        <v>1860125</v>
      </c>
      <c r="D747" s="132" t="s">
        <v>985</v>
      </c>
      <c r="E747" s="137" t="s">
        <v>1032</v>
      </c>
    </row>
    <row r="748" spans="1:5" ht="20.25">
      <c r="A748" t="s">
        <v>967</v>
      </c>
      <c r="B748" s="132" t="s">
        <v>986</v>
      </c>
      <c r="C748" s="129">
        <v>1860210</v>
      </c>
      <c r="D748" s="132" t="s">
        <v>986</v>
      </c>
      <c r="E748" s="137" t="s">
        <v>1033</v>
      </c>
    </row>
    <row r="749" spans="1:5" ht="20.25">
      <c r="A749" t="s">
        <v>967</v>
      </c>
      <c r="B749" s="132" t="s">
        <v>987</v>
      </c>
      <c r="C749" s="129">
        <v>1860209</v>
      </c>
      <c r="D749" s="132" t="s">
        <v>987</v>
      </c>
      <c r="E749" s="137" t="s">
        <v>1034</v>
      </c>
    </row>
    <row r="750" spans="1:5" ht="12.75">
      <c r="A750" t="s">
        <v>967</v>
      </c>
      <c r="B750" s="132" t="s">
        <v>988</v>
      </c>
      <c r="C750" s="129">
        <v>1860105</v>
      </c>
      <c r="D750" s="132" t="s">
        <v>988</v>
      </c>
      <c r="E750" s="137" t="s">
        <v>1035</v>
      </c>
    </row>
    <row r="751" spans="1:6" s="246" customFormat="1" ht="12.75" customHeight="1">
      <c r="A751" s="246" t="s">
        <v>967</v>
      </c>
      <c r="B751" s="266" t="s">
        <v>1410</v>
      </c>
      <c r="C751" s="267">
        <v>9011809</v>
      </c>
      <c r="D751" s="266" t="s">
        <v>1410</v>
      </c>
      <c r="E751" s="280" t="s">
        <v>1411</v>
      </c>
      <c r="F751" s="281"/>
    </row>
    <row r="752" spans="1:6" s="246" customFormat="1" ht="12.75" customHeight="1">
      <c r="A752" s="246" t="s">
        <v>967</v>
      </c>
      <c r="B752" s="266" t="s">
        <v>1412</v>
      </c>
      <c r="C752" s="267">
        <v>1822314</v>
      </c>
      <c r="D752" s="266" t="s">
        <v>1412</v>
      </c>
      <c r="E752" s="280" t="s">
        <v>1413</v>
      </c>
      <c r="F752" s="281"/>
    </row>
    <row r="753" spans="1:6" s="246" customFormat="1" ht="12.75" customHeight="1">
      <c r="A753" s="246" t="s">
        <v>967</v>
      </c>
      <c r="B753" s="266" t="s">
        <v>1414</v>
      </c>
      <c r="C753" s="267">
        <v>1860201</v>
      </c>
      <c r="D753" s="266" t="s">
        <v>1414</v>
      </c>
      <c r="E753" s="280" t="s">
        <v>1415</v>
      </c>
      <c r="F753" s="281"/>
    </row>
    <row r="754" spans="1:6" s="246" customFormat="1" ht="12.75">
      <c r="A754" s="246" t="s">
        <v>967</v>
      </c>
      <c r="B754" s="266" t="s">
        <v>1416</v>
      </c>
      <c r="C754" s="267">
        <v>9019003</v>
      </c>
      <c r="D754" s="266" t="s">
        <v>1416</v>
      </c>
      <c r="E754" s="280" t="s">
        <v>1417</v>
      </c>
      <c r="F754" s="281"/>
    </row>
    <row r="755" spans="1:6" s="246" customFormat="1" ht="12.75" customHeight="1">
      <c r="A755" s="246" t="s">
        <v>967</v>
      </c>
      <c r="B755" s="266" t="s">
        <v>1418</v>
      </c>
      <c r="C755" s="267">
        <v>1822558</v>
      </c>
      <c r="D755" s="266" t="s">
        <v>1418</v>
      </c>
      <c r="E755" s="280" t="s">
        <v>1419</v>
      </c>
      <c r="F755" s="281"/>
    </row>
    <row r="756" spans="1:6" s="246" customFormat="1" ht="12.75">
      <c r="A756" s="246" t="s">
        <v>967</v>
      </c>
      <c r="B756" s="266" t="s">
        <v>1420</v>
      </c>
      <c r="C756" s="267">
        <v>9019004</v>
      </c>
      <c r="D756" s="266" t="s">
        <v>1420</v>
      </c>
      <c r="E756" s="280" t="s">
        <v>1421</v>
      </c>
      <c r="F756" s="281"/>
    </row>
    <row r="757" spans="1:6" s="246" customFormat="1" ht="12.75">
      <c r="A757" s="246" t="s">
        <v>967</v>
      </c>
      <c r="B757" s="266" t="s">
        <v>1422</v>
      </c>
      <c r="C757" s="267">
        <v>9019005</v>
      </c>
      <c r="D757" s="266" t="s">
        <v>1422</v>
      </c>
      <c r="E757" s="280" t="s">
        <v>1423</v>
      </c>
      <c r="F757" s="281"/>
    </row>
    <row r="758" spans="1:5" ht="30">
      <c r="A758" t="s">
        <v>967</v>
      </c>
      <c r="B758" s="134" t="s">
        <v>989</v>
      </c>
      <c r="C758" s="130">
        <v>1860187</v>
      </c>
      <c r="D758" s="134" t="s">
        <v>989</v>
      </c>
      <c r="E758" s="137" t="s">
        <v>1036</v>
      </c>
    </row>
    <row r="759" spans="1:5" ht="30">
      <c r="A759" t="s">
        <v>967</v>
      </c>
      <c r="B759" s="134" t="s">
        <v>990</v>
      </c>
      <c r="C759" s="130">
        <v>1860193</v>
      </c>
      <c r="D759" s="134" t="s">
        <v>990</v>
      </c>
      <c r="E759" s="137" t="s">
        <v>1037</v>
      </c>
    </row>
    <row r="760" spans="1:6" s="246" customFormat="1" ht="12.75" customHeight="1">
      <c r="A760" s="246" t="s">
        <v>967</v>
      </c>
      <c r="B760" s="266" t="s">
        <v>1424</v>
      </c>
      <c r="C760" s="267">
        <v>1860252</v>
      </c>
      <c r="D760" s="266" t="s">
        <v>1424</v>
      </c>
      <c r="E760" s="280" t="s">
        <v>1425</v>
      </c>
      <c r="F760" s="281"/>
    </row>
    <row r="761" spans="1:5" ht="30">
      <c r="A761" t="s">
        <v>967</v>
      </c>
      <c r="B761" s="116" t="s">
        <v>999</v>
      </c>
      <c r="C761" s="126">
        <v>1860068</v>
      </c>
      <c r="D761" s="116" t="s">
        <v>999</v>
      </c>
      <c r="E761" s="137" t="s">
        <v>1046</v>
      </c>
    </row>
    <row r="762" spans="1:5" ht="30">
      <c r="A762" t="s">
        <v>967</v>
      </c>
      <c r="B762" s="131" t="s">
        <v>1000</v>
      </c>
      <c r="C762" s="130">
        <v>9015079</v>
      </c>
      <c r="D762" s="131" t="s">
        <v>1000</v>
      </c>
      <c r="E762" s="137" t="s">
        <v>1047</v>
      </c>
    </row>
    <row r="763" spans="1:5" ht="20.25">
      <c r="A763" t="s">
        <v>967</v>
      </c>
      <c r="B763" s="135" t="s">
        <v>1001</v>
      </c>
      <c r="C763" s="89">
        <v>9001287</v>
      </c>
      <c r="D763" s="135" t="s">
        <v>1001</v>
      </c>
      <c r="E763" s="138" t="s">
        <v>1048</v>
      </c>
    </row>
    <row r="764" spans="1:5" ht="22.5">
      <c r="A764" t="s">
        <v>967</v>
      </c>
      <c r="B764" s="131" t="s">
        <v>1002</v>
      </c>
      <c r="C764" s="130">
        <v>9001461</v>
      </c>
      <c r="D764" s="131" t="s">
        <v>1002</v>
      </c>
      <c r="E764" s="137" t="s">
        <v>1049</v>
      </c>
    </row>
    <row r="765" spans="1:5" ht="20.25">
      <c r="A765" t="s">
        <v>967</v>
      </c>
      <c r="B765" s="116" t="s">
        <v>1003</v>
      </c>
      <c r="C765" s="126">
        <v>1860116</v>
      </c>
      <c r="D765" s="116" t="s">
        <v>1003</v>
      </c>
      <c r="E765" s="137" t="s">
        <v>1050</v>
      </c>
    </row>
    <row r="766" spans="1:5" ht="20.25">
      <c r="A766" t="s">
        <v>967</v>
      </c>
      <c r="B766" s="116" t="s">
        <v>1004</v>
      </c>
      <c r="C766" s="126">
        <v>1860114</v>
      </c>
      <c r="D766" s="116" t="s">
        <v>1004</v>
      </c>
      <c r="E766" s="137" t="s">
        <v>1051</v>
      </c>
    </row>
    <row r="767" spans="1:5" ht="20.25">
      <c r="A767" t="s">
        <v>967</v>
      </c>
      <c r="B767" s="116" t="s">
        <v>1005</v>
      </c>
      <c r="C767" s="126">
        <v>1860128</v>
      </c>
      <c r="D767" s="116" t="s">
        <v>1005</v>
      </c>
      <c r="E767" s="137" t="s">
        <v>1052</v>
      </c>
    </row>
    <row r="768" spans="1:5" ht="20.25">
      <c r="A768" t="s">
        <v>967</v>
      </c>
      <c r="B768" s="116" t="s">
        <v>1006</v>
      </c>
      <c r="C768" s="126">
        <v>1860127</v>
      </c>
      <c r="D768" s="116" t="s">
        <v>1006</v>
      </c>
      <c r="E768" s="137" t="s">
        <v>1027</v>
      </c>
    </row>
    <row r="769" spans="1:5" ht="20.25">
      <c r="A769" t="s">
        <v>967</v>
      </c>
      <c r="B769" s="116" t="s">
        <v>1007</v>
      </c>
      <c r="C769" s="126">
        <v>1860238</v>
      </c>
      <c r="D769" s="116" t="s">
        <v>1007</v>
      </c>
      <c r="E769" s="137" t="s">
        <v>1053</v>
      </c>
    </row>
    <row r="770" spans="1:5" ht="20.25">
      <c r="A770" t="s">
        <v>967</v>
      </c>
      <c r="B770" s="116" t="s">
        <v>1008</v>
      </c>
      <c r="C770" s="126">
        <v>1860236</v>
      </c>
      <c r="D770" s="116" t="s">
        <v>1008</v>
      </c>
      <c r="E770" s="137" t="s">
        <v>1054</v>
      </c>
    </row>
    <row r="771" spans="1:5" ht="20.25">
      <c r="A771" t="s">
        <v>967</v>
      </c>
      <c r="B771" s="132" t="s">
        <v>1009</v>
      </c>
      <c r="C771" s="126">
        <v>1860191</v>
      </c>
      <c r="D771" s="132" t="s">
        <v>1009</v>
      </c>
      <c r="E771" s="137" t="s">
        <v>1055</v>
      </c>
    </row>
    <row r="772" spans="1:5" ht="20.25">
      <c r="A772" t="s">
        <v>967</v>
      </c>
      <c r="B772" s="116" t="s">
        <v>992</v>
      </c>
      <c r="C772" s="126">
        <v>1860093</v>
      </c>
      <c r="D772" s="116" t="s">
        <v>992</v>
      </c>
      <c r="E772" s="137" t="s">
        <v>1056</v>
      </c>
    </row>
    <row r="773" spans="1:6" s="246" customFormat="1" ht="22.5" customHeight="1">
      <c r="A773" s="246" t="s">
        <v>967</v>
      </c>
      <c r="B773" s="266" t="s">
        <v>1426</v>
      </c>
      <c r="C773" s="267">
        <v>1860288</v>
      </c>
      <c r="D773" s="266" t="s">
        <v>1426</v>
      </c>
      <c r="E773" s="280" t="s">
        <v>1427</v>
      </c>
      <c r="F773" s="280"/>
    </row>
    <row r="774" spans="1:6" s="246" customFormat="1" ht="22.5" customHeight="1">
      <c r="A774" s="246" t="s">
        <v>967</v>
      </c>
      <c r="B774" s="266" t="s">
        <v>1428</v>
      </c>
      <c r="C774" s="267">
        <v>1860286</v>
      </c>
      <c r="D774" s="266" t="s">
        <v>1428</v>
      </c>
      <c r="E774" s="280" t="s">
        <v>1429</v>
      </c>
      <c r="F774" s="281"/>
    </row>
    <row r="775" spans="1:6" ht="12.75" customHeight="1">
      <c r="A775" t="s">
        <v>967</v>
      </c>
      <c r="B775" s="131" t="s">
        <v>1430</v>
      </c>
      <c r="C775" s="127">
        <v>9008049</v>
      </c>
      <c r="D775" s="131" t="s">
        <v>1430</v>
      </c>
      <c r="E775" s="283" t="s">
        <v>1431</v>
      </c>
      <c r="F775" s="284"/>
    </row>
    <row r="776" spans="1:6" s="246" customFormat="1" ht="12.75" customHeight="1">
      <c r="A776" s="246" t="s">
        <v>967</v>
      </c>
      <c r="B776" s="268" t="s">
        <v>1012</v>
      </c>
      <c r="C776" s="269">
        <v>9018243</v>
      </c>
      <c r="D776" s="268" t="s">
        <v>1012</v>
      </c>
      <c r="E776" s="280" t="s">
        <v>1432</v>
      </c>
      <c r="F776" s="281"/>
    </row>
    <row r="777" spans="1:6" s="246" customFormat="1" ht="12.75">
      <c r="A777" s="246" t="s">
        <v>967</v>
      </c>
      <c r="B777" s="266" t="s">
        <v>1433</v>
      </c>
      <c r="C777" s="267">
        <v>9018244</v>
      </c>
      <c r="D777" s="266" t="s">
        <v>1433</v>
      </c>
      <c r="E777" s="280" t="s">
        <v>1434</v>
      </c>
      <c r="F777" s="281"/>
    </row>
    <row r="778" spans="1:6" s="246" customFormat="1" ht="12.75">
      <c r="A778" s="246" t="s">
        <v>967</v>
      </c>
      <c r="B778" s="266" t="s">
        <v>1435</v>
      </c>
      <c r="C778" s="267">
        <v>9018245</v>
      </c>
      <c r="D778" s="266" t="s">
        <v>1435</v>
      </c>
      <c r="E778" s="280" t="s">
        <v>1436</v>
      </c>
      <c r="F778" s="281"/>
    </row>
    <row r="779" spans="1:6" s="246" customFormat="1" ht="22.5" customHeight="1">
      <c r="A779" s="246" t="s">
        <v>967</v>
      </c>
      <c r="B779" s="266" t="s">
        <v>1437</v>
      </c>
      <c r="C779" s="267">
        <v>9018349</v>
      </c>
      <c r="D779" s="266" t="s">
        <v>1437</v>
      </c>
      <c r="E779" s="280" t="s">
        <v>1438</v>
      </c>
      <c r="F779" s="281"/>
    </row>
    <row r="780" spans="1:6" s="246" customFormat="1" ht="12.75" customHeight="1">
      <c r="A780" s="246" t="s">
        <v>967</v>
      </c>
      <c r="B780" s="266" t="s">
        <v>1439</v>
      </c>
      <c r="C780" s="267">
        <v>9018246</v>
      </c>
      <c r="D780" s="266" t="s">
        <v>1439</v>
      </c>
      <c r="E780" s="280" t="s">
        <v>1440</v>
      </c>
      <c r="F780" s="281"/>
    </row>
    <row r="781" spans="1:6" s="246" customFormat="1" ht="12.75" customHeight="1">
      <c r="A781" s="246" t="s">
        <v>967</v>
      </c>
      <c r="B781" s="266" t="s">
        <v>1441</v>
      </c>
      <c r="C781" s="267">
        <v>9018248</v>
      </c>
      <c r="D781" s="266" t="s">
        <v>1441</v>
      </c>
      <c r="E781" s="280" t="s">
        <v>1442</v>
      </c>
      <c r="F781" s="281"/>
    </row>
    <row r="782" spans="1:6" s="246" customFormat="1" ht="12.75" customHeight="1">
      <c r="A782" s="246" t="s">
        <v>967</v>
      </c>
      <c r="B782" s="266" t="s">
        <v>1443</v>
      </c>
      <c r="C782" s="267">
        <v>9018249</v>
      </c>
      <c r="D782" s="266" t="s">
        <v>1443</v>
      </c>
      <c r="E782" s="280" t="s">
        <v>1444</v>
      </c>
      <c r="F782" s="281"/>
    </row>
    <row r="783" spans="1:6" s="246" customFormat="1" ht="12.75" customHeight="1">
      <c r="A783" s="246" t="s">
        <v>967</v>
      </c>
      <c r="B783" s="266" t="s">
        <v>1445</v>
      </c>
      <c r="C783" s="267">
        <v>9013726</v>
      </c>
      <c r="D783" s="266" t="s">
        <v>1445</v>
      </c>
      <c r="E783" s="280" t="s">
        <v>1446</v>
      </c>
      <c r="F783" s="280"/>
    </row>
    <row r="784" spans="1:6" s="246" customFormat="1" ht="12.75" customHeight="1">
      <c r="A784" s="246" t="s">
        <v>967</v>
      </c>
      <c r="B784" s="266" t="s">
        <v>1447</v>
      </c>
      <c r="C784" s="267">
        <v>9013727</v>
      </c>
      <c r="D784" s="266" t="s">
        <v>1447</v>
      </c>
      <c r="E784" s="280" t="s">
        <v>1448</v>
      </c>
      <c r="F784" s="280"/>
    </row>
    <row r="785" spans="1:6" s="246" customFormat="1" ht="12.75" customHeight="1">
      <c r="A785" s="246" t="s">
        <v>967</v>
      </c>
      <c r="B785" s="266" t="s">
        <v>1449</v>
      </c>
      <c r="C785" s="267">
        <v>9014301</v>
      </c>
      <c r="D785" s="266" t="s">
        <v>1449</v>
      </c>
      <c r="E785" s="280" t="s">
        <v>1450</v>
      </c>
      <c r="F785" s="280"/>
    </row>
    <row r="786" spans="1:6" s="246" customFormat="1" ht="12.75" customHeight="1">
      <c r="A786" s="246" t="s">
        <v>967</v>
      </c>
      <c r="B786" s="266" t="s">
        <v>1449</v>
      </c>
      <c r="C786" s="267">
        <v>9014302</v>
      </c>
      <c r="D786" s="266" t="s">
        <v>1449</v>
      </c>
      <c r="E786" s="280" t="s">
        <v>1451</v>
      </c>
      <c r="F786" s="280"/>
    </row>
    <row r="787" spans="1:6" s="246" customFormat="1" ht="12.75" customHeight="1">
      <c r="A787" s="246" t="s">
        <v>967</v>
      </c>
      <c r="B787" s="266" t="s">
        <v>1452</v>
      </c>
      <c r="C787" s="267">
        <v>9014300</v>
      </c>
      <c r="D787" s="266" t="s">
        <v>1452</v>
      </c>
      <c r="E787" s="280" t="s">
        <v>1453</v>
      </c>
      <c r="F787" s="281"/>
    </row>
    <row r="788" spans="1:6" s="246" customFormat="1" ht="12.75" customHeight="1">
      <c r="A788" s="246" t="s">
        <v>967</v>
      </c>
      <c r="B788" s="266" t="s">
        <v>1454</v>
      </c>
      <c r="C788" s="267">
        <v>9001614</v>
      </c>
      <c r="D788" s="266" t="s">
        <v>1454</v>
      </c>
      <c r="E788" s="280" t="s">
        <v>1455</v>
      </c>
      <c r="F788" s="281"/>
    </row>
    <row r="789" spans="1:6" ht="12.75" customHeight="1">
      <c r="A789" t="s">
        <v>967</v>
      </c>
      <c r="B789" s="131" t="s">
        <v>975</v>
      </c>
      <c r="C789" s="127">
        <v>9015047</v>
      </c>
      <c r="D789" s="131" t="s">
        <v>975</v>
      </c>
      <c r="E789" s="283" t="s">
        <v>1022</v>
      </c>
      <c r="F789" s="284"/>
    </row>
    <row r="790" spans="1:6" ht="12.75" customHeight="1">
      <c r="A790" t="s">
        <v>967</v>
      </c>
      <c r="B790" s="115" t="s">
        <v>991</v>
      </c>
      <c r="C790" s="129">
        <v>9001606</v>
      </c>
      <c r="D790" s="115" t="s">
        <v>991</v>
      </c>
      <c r="E790" s="283" t="s">
        <v>1038</v>
      </c>
      <c r="F790" s="285"/>
    </row>
    <row r="791" spans="1:6" ht="12.75" customHeight="1">
      <c r="A791" t="s">
        <v>967</v>
      </c>
      <c r="B791" s="116" t="s">
        <v>992</v>
      </c>
      <c r="C791" s="130">
        <v>1860093</v>
      </c>
      <c r="D791" s="116" t="s">
        <v>992</v>
      </c>
      <c r="E791" s="283" t="s">
        <v>1039</v>
      </c>
      <c r="F791" s="285"/>
    </row>
    <row r="792" spans="1:6" ht="12.75" customHeight="1">
      <c r="A792" t="s">
        <v>967</v>
      </c>
      <c r="B792" s="115" t="s">
        <v>993</v>
      </c>
      <c r="C792" s="126">
        <v>9017611</v>
      </c>
      <c r="D792" s="115" t="s">
        <v>993</v>
      </c>
      <c r="E792" s="283" t="s">
        <v>1040</v>
      </c>
      <c r="F792" s="285"/>
    </row>
    <row r="793" spans="1:6" ht="12.75" customHeight="1">
      <c r="A793" t="s">
        <v>967</v>
      </c>
      <c r="B793" s="131" t="s">
        <v>994</v>
      </c>
      <c r="C793" s="130">
        <v>9016344</v>
      </c>
      <c r="D793" s="131" t="s">
        <v>994</v>
      </c>
      <c r="E793" s="283" t="s">
        <v>1041</v>
      </c>
      <c r="F793" s="284"/>
    </row>
    <row r="794" spans="1:6" ht="12.75" customHeight="1">
      <c r="A794" t="s">
        <v>967</v>
      </c>
      <c r="B794" s="134" t="s">
        <v>995</v>
      </c>
      <c r="C794" s="130">
        <v>9001608</v>
      </c>
      <c r="D794" s="134" t="s">
        <v>995</v>
      </c>
      <c r="E794" s="283" t="s">
        <v>1042</v>
      </c>
      <c r="F794" s="284"/>
    </row>
    <row r="795" spans="1:6" ht="12.75" customHeight="1">
      <c r="A795" t="s">
        <v>967</v>
      </c>
      <c r="B795" s="131" t="s">
        <v>996</v>
      </c>
      <c r="C795" s="130">
        <v>9140180</v>
      </c>
      <c r="D795" s="131" t="s">
        <v>996</v>
      </c>
      <c r="E795" s="283" t="s">
        <v>1043</v>
      </c>
      <c r="F795" s="284"/>
    </row>
    <row r="796" spans="1:6" ht="12.75" customHeight="1">
      <c r="A796" t="s">
        <v>967</v>
      </c>
      <c r="B796" s="134" t="s">
        <v>1456</v>
      </c>
      <c r="C796" s="130">
        <v>9013807</v>
      </c>
      <c r="D796" s="134" t="s">
        <v>1456</v>
      </c>
      <c r="E796" s="283" t="s">
        <v>1042</v>
      </c>
      <c r="F796" s="284"/>
    </row>
    <row r="797" spans="1:6" ht="12.75" customHeight="1">
      <c r="A797" t="s">
        <v>967</v>
      </c>
      <c r="B797" s="131" t="s">
        <v>1457</v>
      </c>
      <c r="C797" s="130">
        <v>9001611</v>
      </c>
      <c r="D797" s="131" t="s">
        <v>1457</v>
      </c>
      <c r="E797" s="283" t="s">
        <v>1042</v>
      </c>
      <c r="F797" s="284"/>
    </row>
    <row r="798" spans="1:6" ht="12.75" customHeight="1">
      <c r="A798" t="s">
        <v>967</v>
      </c>
      <c r="B798" s="131" t="s">
        <v>997</v>
      </c>
      <c r="C798" s="130">
        <v>9050100</v>
      </c>
      <c r="D798" s="131" t="s">
        <v>997</v>
      </c>
      <c r="E798" s="283" t="s">
        <v>1044</v>
      </c>
      <c r="F798" s="284"/>
    </row>
    <row r="799" spans="1:6" ht="12.75" customHeight="1">
      <c r="A799" t="s">
        <v>967</v>
      </c>
      <c r="B799" s="122" t="s">
        <v>998</v>
      </c>
      <c r="C799" s="127">
        <v>9127888</v>
      </c>
      <c r="D799" s="122" t="s">
        <v>998</v>
      </c>
      <c r="E799" s="286" t="s">
        <v>1045</v>
      </c>
      <c r="F799" s="285"/>
    </row>
    <row r="800" spans="1:6" ht="12.75" customHeight="1">
      <c r="A800" t="s">
        <v>967</v>
      </c>
      <c r="B800" s="136" t="s">
        <v>1010</v>
      </c>
      <c r="C800" s="130">
        <v>9001629</v>
      </c>
      <c r="D800" s="136" t="s">
        <v>1010</v>
      </c>
      <c r="E800" s="286" t="s">
        <v>1458</v>
      </c>
      <c r="F800" s="285"/>
    </row>
    <row r="801" spans="1:6" ht="12.75" customHeight="1">
      <c r="A801" t="s">
        <v>967</v>
      </c>
      <c r="B801" s="136" t="s">
        <v>1011</v>
      </c>
      <c r="C801" s="130">
        <v>9001630</v>
      </c>
      <c r="D801" s="136" t="s">
        <v>1011</v>
      </c>
      <c r="E801" s="286" t="s">
        <v>1459</v>
      </c>
      <c r="F801" s="285"/>
    </row>
    <row r="802" spans="1:6" ht="12.75" customHeight="1">
      <c r="A802" t="s">
        <v>967</v>
      </c>
      <c r="B802" s="92" t="s">
        <v>1013</v>
      </c>
      <c r="C802" s="130">
        <v>9008045</v>
      </c>
      <c r="D802" s="92" t="s">
        <v>1013</v>
      </c>
      <c r="E802" s="286" t="s">
        <v>1460</v>
      </c>
      <c r="F802" s="285"/>
    </row>
    <row r="803" spans="1:6" ht="12.75" customHeight="1">
      <c r="A803" t="s">
        <v>967</v>
      </c>
      <c r="B803" s="135" t="s">
        <v>1014</v>
      </c>
      <c r="C803" s="130">
        <v>9000910</v>
      </c>
      <c r="D803" s="135" t="s">
        <v>1014</v>
      </c>
      <c r="E803" s="286" t="s">
        <v>1461</v>
      </c>
      <c r="F803" s="285"/>
    </row>
    <row r="804" spans="1:6" s="246" customFormat="1" ht="12.75" customHeight="1">
      <c r="A804" s="246" t="s">
        <v>967</v>
      </c>
      <c r="B804" s="266" t="s">
        <v>1462</v>
      </c>
      <c r="C804" s="267">
        <v>1810793</v>
      </c>
      <c r="D804" s="266" t="s">
        <v>1462</v>
      </c>
      <c r="E804" s="280" t="s">
        <v>1463</v>
      </c>
      <c r="F804" s="281"/>
    </row>
    <row r="805" spans="1:6" s="246" customFormat="1" ht="12.75" customHeight="1">
      <c r="A805" s="246" t="s">
        <v>967</v>
      </c>
      <c r="B805" s="266" t="s">
        <v>1464</v>
      </c>
      <c r="C805" s="267">
        <v>1810879</v>
      </c>
      <c r="D805" s="266" t="s">
        <v>1464</v>
      </c>
      <c r="E805" s="280" t="s">
        <v>1465</v>
      </c>
      <c r="F805" s="281"/>
    </row>
    <row r="806" spans="1:5" ht="27">
      <c r="A806" t="s">
        <v>1063</v>
      </c>
      <c r="B806" s="145" t="s">
        <v>1064</v>
      </c>
      <c r="C806" s="139">
        <v>1002463</v>
      </c>
      <c r="D806" s="145" t="s">
        <v>1064</v>
      </c>
      <c r="E806" s="145" t="s">
        <v>1123</v>
      </c>
    </row>
    <row r="807" spans="1:5" ht="27">
      <c r="A807" t="s">
        <v>1063</v>
      </c>
      <c r="B807" s="145" t="s">
        <v>1065</v>
      </c>
      <c r="C807" s="139">
        <v>1002464</v>
      </c>
      <c r="D807" s="145" t="s">
        <v>1065</v>
      </c>
      <c r="E807" s="145" t="s">
        <v>1124</v>
      </c>
    </row>
    <row r="808" spans="1:5" ht="27">
      <c r="A808" t="s">
        <v>1063</v>
      </c>
      <c r="B808" s="145" t="s">
        <v>1066</v>
      </c>
      <c r="C808" s="139">
        <v>1002543</v>
      </c>
      <c r="D808" s="145" t="s">
        <v>1066</v>
      </c>
      <c r="E808" s="145" t="s">
        <v>1125</v>
      </c>
    </row>
    <row r="809" spans="1:5" ht="27">
      <c r="A809" t="s">
        <v>1063</v>
      </c>
      <c r="B809" s="145" t="s">
        <v>1067</v>
      </c>
      <c r="C809" s="139">
        <v>1002544</v>
      </c>
      <c r="D809" s="145" t="s">
        <v>1067</v>
      </c>
      <c r="E809" s="145" t="s">
        <v>1126</v>
      </c>
    </row>
    <row r="810" spans="1:5" ht="27">
      <c r="A810" t="s">
        <v>1063</v>
      </c>
      <c r="B810" s="145" t="s">
        <v>1068</v>
      </c>
      <c r="C810" s="139">
        <v>1870172</v>
      </c>
      <c r="D810" s="145" t="s">
        <v>1068</v>
      </c>
      <c r="E810" s="145" t="s">
        <v>1127</v>
      </c>
    </row>
    <row r="811" spans="1:5" ht="41.25">
      <c r="A811" t="s">
        <v>1063</v>
      </c>
      <c r="B811" s="145" t="s">
        <v>1069</v>
      </c>
      <c r="C811" s="140">
        <v>9015442</v>
      </c>
      <c r="D811" s="145" t="s">
        <v>1069</v>
      </c>
      <c r="E811" s="145" t="s">
        <v>1128</v>
      </c>
    </row>
    <row r="812" spans="1:5" ht="27">
      <c r="A812" t="s">
        <v>1063</v>
      </c>
      <c r="B812" s="145" t="s">
        <v>1070</v>
      </c>
      <c r="C812" s="139">
        <v>9014599</v>
      </c>
      <c r="D812" s="145" t="s">
        <v>1070</v>
      </c>
      <c r="E812" s="145" t="s">
        <v>1129</v>
      </c>
    </row>
    <row r="813" spans="1:5" ht="27">
      <c r="A813" t="s">
        <v>1063</v>
      </c>
      <c r="B813" s="145" t="s">
        <v>1071</v>
      </c>
      <c r="C813" s="139">
        <v>9015443</v>
      </c>
      <c r="D813" s="145" t="s">
        <v>1071</v>
      </c>
      <c r="E813" s="145" t="s">
        <v>1130</v>
      </c>
    </row>
    <row r="814" spans="1:5" ht="27">
      <c r="A814" t="s">
        <v>1063</v>
      </c>
      <c r="B814" s="146" t="s">
        <v>1072</v>
      </c>
      <c r="C814" s="141">
        <v>1002110</v>
      </c>
      <c r="D814" s="146" t="s">
        <v>1072</v>
      </c>
      <c r="E814" s="145" t="s">
        <v>1123</v>
      </c>
    </row>
    <row r="815" spans="1:5" ht="27">
      <c r="A815" t="s">
        <v>1063</v>
      </c>
      <c r="B815" s="146" t="s">
        <v>1073</v>
      </c>
      <c r="C815" s="141">
        <v>1002111</v>
      </c>
      <c r="D815" s="146" t="s">
        <v>1073</v>
      </c>
      <c r="E815" s="145" t="s">
        <v>1124</v>
      </c>
    </row>
    <row r="816" spans="1:5" ht="41.25">
      <c r="A816" t="s">
        <v>1063</v>
      </c>
      <c r="B816" s="146" t="s">
        <v>1074</v>
      </c>
      <c r="C816" s="141">
        <v>1002113</v>
      </c>
      <c r="D816" s="146" t="s">
        <v>1074</v>
      </c>
      <c r="E816" s="145" t="s">
        <v>1131</v>
      </c>
    </row>
    <row r="817" spans="1:5" ht="41.25">
      <c r="A817" t="s">
        <v>1063</v>
      </c>
      <c r="B817" s="147" t="s">
        <v>1198</v>
      </c>
      <c r="C817" s="141">
        <v>1002358</v>
      </c>
      <c r="D817" s="147" t="s">
        <v>1075</v>
      </c>
      <c r="E817" s="145" t="s">
        <v>1466</v>
      </c>
    </row>
    <row r="818" spans="1:5" ht="41.25">
      <c r="A818" t="s">
        <v>1063</v>
      </c>
      <c r="B818" s="147" t="s">
        <v>1199</v>
      </c>
      <c r="C818" s="141">
        <v>1002359</v>
      </c>
      <c r="D818" s="147" t="s">
        <v>1076</v>
      </c>
      <c r="E818" s="145" t="s">
        <v>1467</v>
      </c>
    </row>
    <row r="819" spans="1:5" ht="41.25">
      <c r="A819" t="s">
        <v>1063</v>
      </c>
      <c r="B819" s="147" t="s">
        <v>1200</v>
      </c>
      <c r="C819" s="141">
        <v>1002360</v>
      </c>
      <c r="D819" s="147"/>
      <c r="E819" s="145" t="s">
        <v>1468</v>
      </c>
    </row>
    <row r="820" spans="1:5" ht="41.25">
      <c r="A820" t="s">
        <v>1063</v>
      </c>
      <c r="B820" s="147" t="s">
        <v>1201</v>
      </c>
      <c r="C820" s="141">
        <v>1002361</v>
      </c>
      <c r="D820" s="147"/>
      <c r="E820" s="145" t="s">
        <v>1469</v>
      </c>
    </row>
    <row r="821" spans="1:5" ht="41.25">
      <c r="A821" t="s">
        <v>1063</v>
      </c>
      <c r="B821" s="148" t="s">
        <v>1077</v>
      </c>
      <c r="C821" s="142">
        <v>1002353</v>
      </c>
      <c r="D821" s="148" t="s">
        <v>1077</v>
      </c>
      <c r="E821" s="145" t="s">
        <v>1470</v>
      </c>
    </row>
    <row r="822" spans="1:5" ht="41.25">
      <c r="A822" t="s">
        <v>1063</v>
      </c>
      <c r="B822" s="148" t="s">
        <v>1078</v>
      </c>
      <c r="C822" s="142">
        <v>1002354</v>
      </c>
      <c r="D822" s="148" t="s">
        <v>1078</v>
      </c>
      <c r="E822" s="145" t="s">
        <v>1471</v>
      </c>
    </row>
    <row r="823" spans="1:5" ht="27">
      <c r="A823" t="s">
        <v>1063</v>
      </c>
      <c r="B823" s="148" t="s">
        <v>1079</v>
      </c>
      <c r="C823" s="139">
        <v>1002355</v>
      </c>
      <c r="D823" s="148" t="s">
        <v>1079</v>
      </c>
      <c r="E823" s="145" t="s">
        <v>1132</v>
      </c>
    </row>
    <row r="824" spans="1:5" ht="27">
      <c r="A824" t="s">
        <v>1063</v>
      </c>
      <c r="B824" s="149" t="s">
        <v>1080</v>
      </c>
      <c r="C824" s="139">
        <v>9019741</v>
      </c>
      <c r="D824" s="149" t="s">
        <v>1080</v>
      </c>
      <c r="E824" s="145"/>
    </row>
    <row r="825" spans="1:5" ht="27">
      <c r="A825" t="s">
        <v>1063</v>
      </c>
      <c r="B825" s="149" t="s">
        <v>1081</v>
      </c>
      <c r="C825" s="139">
        <v>9019742</v>
      </c>
      <c r="D825" s="149" t="s">
        <v>1081</v>
      </c>
      <c r="E825" s="145"/>
    </row>
    <row r="826" spans="1:5" ht="13.5">
      <c r="A826" t="s">
        <v>1063</v>
      </c>
      <c r="B826" s="145" t="s">
        <v>1082</v>
      </c>
      <c r="C826" s="139">
        <v>1781379</v>
      </c>
      <c r="D826" s="145" t="s">
        <v>1082</v>
      </c>
      <c r="E826" s="145" t="s">
        <v>1133</v>
      </c>
    </row>
    <row r="827" spans="1:5" ht="27">
      <c r="A827" t="s">
        <v>1063</v>
      </c>
      <c r="B827" s="145" t="s">
        <v>1083</v>
      </c>
      <c r="C827" s="139">
        <v>1782084</v>
      </c>
      <c r="D827" s="145" t="s">
        <v>1083</v>
      </c>
      <c r="E827" s="145" t="s">
        <v>1134</v>
      </c>
    </row>
    <row r="828" spans="1:5" ht="27">
      <c r="A828" t="s">
        <v>1063</v>
      </c>
      <c r="B828" s="145" t="s">
        <v>1084</v>
      </c>
      <c r="C828" s="139">
        <v>1782783</v>
      </c>
      <c r="D828" s="145" t="s">
        <v>1084</v>
      </c>
      <c r="E828" s="145" t="s">
        <v>1135</v>
      </c>
    </row>
    <row r="829" spans="1:5" ht="27">
      <c r="A829" t="s">
        <v>1063</v>
      </c>
      <c r="B829" s="145" t="s">
        <v>1085</v>
      </c>
      <c r="C829" s="139">
        <v>1780945</v>
      </c>
      <c r="D829" s="145" t="s">
        <v>1085</v>
      </c>
      <c r="E829" s="145" t="s">
        <v>1136</v>
      </c>
    </row>
    <row r="830" spans="1:5" ht="27">
      <c r="A830" t="s">
        <v>1063</v>
      </c>
      <c r="B830" s="145" t="s">
        <v>1086</v>
      </c>
      <c r="C830" s="139">
        <v>1780897</v>
      </c>
      <c r="D830" s="145" t="s">
        <v>1086</v>
      </c>
      <c r="E830" s="145" t="s">
        <v>1137</v>
      </c>
    </row>
    <row r="831" spans="1:5" ht="41.25">
      <c r="A831" t="s">
        <v>1063</v>
      </c>
      <c r="B831" s="145" t="s">
        <v>1087</v>
      </c>
      <c r="C831" s="139">
        <v>1782318</v>
      </c>
      <c r="D831" s="145" t="s">
        <v>1087</v>
      </c>
      <c r="E831" s="145" t="s">
        <v>1138</v>
      </c>
    </row>
    <row r="832" spans="1:5" ht="27">
      <c r="A832" t="s">
        <v>1063</v>
      </c>
      <c r="B832" s="145" t="s">
        <v>1088</v>
      </c>
      <c r="C832" s="139">
        <v>1782316</v>
      </c>
      <c r="D832" s="145" t="s">
        <v>1088</v>
      </c>
      <c r="E832" s="145" t="s">
        <v>1139</v>
      </c>
    </row>
    <row r="833" spans="1:5" ht="27">
      <c r="A833" t="s">
        <v>1063</v>
      </c>
      <c r="B833" s="145" t="s">
        <v>1089</v>
      </c>
      <c r="C833" s="139">
        <v>1780895</v>
      </c>
      <c r="D833" s="145" t="s">
        <v>1089</v>
      </c>
      <c r="E833" s="145" t="s">
        <v>1140</v>
      </c>
    </row>
    <row r="834" spans="1:5" ht="41.25">
      <c r="A834" t="s">
        <v>1063</v>
      </c>
      <c r="B834" s="145" t="s">
        <v>1090</v>
      </c>
      <c r="C834" s="139">
        <v>1780908</v>
      </c>
      <c r="D834" s="145" t="s">
        <v>1090</v>
      </c>
      <c r="E834" s="145" t="s">
        <v>1141</v>
      </c>
    </row>
    <row r="835" spans="1:5" ht="27">
      <c r="A835" t="s">
        <v>1063</v>
      </c>
      <c r="B835" s="145" t="s">
        <v>1091</v>
      </c>
      <c r="C835" s="139">
        <v>1780892</v>
      </c>
      <c r="D835" s="145" t="s">
        <v>1091</v>
      </c>
      <c r="E835" s="145" t="s">
        <v>1142</v>
      </c>
    </row>
    <row r="836" spans="1:5" ht="27">
      <c r="A836" t="s">
        <v>1063</v>
      </c>
      <c r="B836" s="145" t="s">
        <v>1092</v>
      </c>
      <c r="C836" s="139">
        <v>1781415</v>
      </c>
      <c r="D836" s="145" t="s">
        <v>1092</v>
      </c>
      <c r="E836" s="145" t="s">
        <v>1143</v>
      </c>
    </row>
    <row r="837" spans="1:5" ht="41.25">
      <c r="A837" t="s">
        <v>1063</v>
      </c>
      <c r="B837" s="150" t="s">
        <v>1093</v>
      </c>
      <c r="C837" s="143">
        <v>1780906</v>
      </c>
      <c r="D837" s="150" t="s">
        <v>1093</v>
      </c>
      <c r="E837" s="145" t="s">
        <v>1144</v>
      </c>
    </row>
    <row r="838" spans="1:5" ht="27">
      <c r="A838" t="s">
        <v>1063</v>
      </c>
      <c r="B838" s="150" t="s">
        <v>1094</v>
      </c>
      <c r="C838" s="143">
        <v>1780907</v>
      </c>
      <c r="D838" s="150" t="s">
        <v>1094</v>
      </c>
      <c r="E838" s="145" t="s">
        <v>1145</v>
      </c>
    </row>
    <row r="839" spans="1:5" ht="27">
      <c r="A839" t="s">
        <v>1063</v>
      </c>
      <c r="B839" s="150" t="s">
        <v>1095</v>
      </c>
      <c r="C839" s="143">
        <v>1782789</v>
      </c>
      <c r="D839" s="150" t="s">
        <v>1095</v>
      </c>
      <c r="E839" s="145" t="s">
        <v>1146</v>
      </c>
    </row>
    <row r="840" spans="1:5" ht="41.25">
      <c r="A840" t="s">
        <v>1063</v>
      </c>
      <c r="B840" s="150" t="s">
        <v>1096</v>
      </c>
      <c r="C840" s="143">
        <v>1780909</v>
      </c>
      <c r="D840" s="150" t="s">
        <v>1096</v>
      </c>
      <c r="E840" s="145" t="s">
        <v>1147</v>
      </c>
    </row>
    <row r="841" spans="1:5" ht="41.25">
      <c r="A841" t="s">
        <v>1063</v>
      </c>
      <c r="B841" s="150" t="s">
        <v>1097</v>
      </c>
      <c r="C841" s="143">
        <v>1780910</v>
      </c>
      <c r="D841" s="150" t="s">
        <v>1097</v>
      </c>
      <c r="E841" s="145" t="s">
        <v>1148</v>
      </c>
    </row>
    <row r="842" spans="1:5" ht="27">
      <c r="A842" t="s">
        <v>1063</v>
      </c>
      <c r="B842" s="150" t="s">
        <v>1098</v>
      </c>
      <c r="C842" s="143">
        <v>1782784</v>
      </c>
      <c r="D842" s="150" t="s">
        <v>1098</v>
      </c>
      <c r="E842" s="145" t="s">
        <v>1149</v>
      </c>
    </row>
    <row r="843" spans="1:5" ht="41.25">
      <c r="A843" t="s">
        <v>1063</v>
      </c>
      <c r="B843" s="150" t="s">
        <v>1099</v>
      </c>
      <c r="C843" s="143">
        <v>1782785</v>
      </c>
      <c r="D843" s="150" t="s">
        <v>1099</v>
      </c>
      <c r="E843" s="152" t="s">
        <v>1150</v>
      </c>
    </row>
    <row r="844" spans="1:5" ht="27">
      <c r="A844" t="s">
        <v>1063</v>
      </c>
      <c r="B844" s="150" t="s">
        <v>1100</v>
      </c>
      <c r="C844" s="143">
        <v>1782786</v>
      </c>
      <c r="D844" s="150" t="s">
        <v>1100</v>
      </c>
      <c r="E844" s="152" t="s">
        <v>1151</v>
      </c>
    </row>
    <row r="845" spans="1:5" ht="54.75">
      <c r="A845" t="s">
        <v>1063</v>
      </c>
      <c r="B845" s="150" t="s">
        <v>1101</v>
      </c>
      <c r="C845" s="143">
        <v>1782787</v>
      </c>
      <c r="D845" s="150" t="s">
        <v>1101</v>
      </c>
      <c r="E845" s="152" t="s">
        <v>1152</v>
      </c>
    </row>
    <row r="846" spans="1:5" ht="41.25">
      <c r="A846" t="s">
        <v>1063</v>
      </c>
      <c r="B846" s="150" t="s">
        <v>1102</v>
      </c>
      <c r="C846" s="143">
        <v>1782788</v>
      </c>
      <c r="D846" s="150" t="s">
        <v>1102</v>
      </c>
      <c r="E846" s="152" t="s">
        <v>1153</v>
      </c>
    </row>
    <row r="847" spans="1:5" ht="41.25">
      <c r="A847" t="s">
        <v>1063</v>
      </c>
      <c r="B847" s="150" t="s">
        <v>1103</v>
      </c>
      <c r="C847" s="143">
        <v>1781344</v>
      </c>
      <c r="D847" s="150" t="s">
        <v>1103</v>
      </c>
      <c r="E847" s="145" t="s">
        <v>1154</v>
      </c>
    </row>
    <row r="848" spans="1:5" ht="41.25">
      <c r="A848" t="s">
        <v>1063</v>
      </c>
      <c r="B848" s="150" t="s">
        <v>1104</v>
      </c>
      <c r="C848" s="143">
        <v>1781417</v>
      </c>
      <c r="D848" s="150" t="s">
        <v>1104</v>
      </c>
      <c r="E848" s="152" t="s">
        <v>1155</v>
      </c>
    </row>
    <row r="849" spans="1:5" ht="41.25">
      <c r="A849" t="s">
        <v>1063</v>
      </c>
      <c r="B849" s="150" t="s">
        <v>1105</v>
      </c>
      <c r="C849" s="143">
        <v>1781416</v>
      </c>
      <c r="D849" s="150" t="s">
        <v>1105</v>
      </c>
      <c r="E849" s="152" t="s">
        <v>1156</v>
      </c>
    </row>
    <row r="850" spans="1:5" ht="54.75">
      <c r="A850" t="s">
        <v>1063</v>
      </c>
      <c r="B850" s="151" t="s">
        <v>1106</v>
      </c>
      <c r="C850" s="144">
        <v>1780947</v>
      </c>
      <c r="D850" s="151" t="s">
        <v>1106</v>
      </c>
      <c r="E850" s="152" t="s">
        <v>1157</v>
      </c>
    </row>
    <row r="851" spans="1:5" ht="54.75">
      <c r="A851" t="s">
        <v>1063</v>
      </c>
      <c r="B851" s="150" t="s">
        <v>1107</v>
      </c>
      <c r="C851" s="144">
        <v>1780946</v>
      </c>
      <c r="D851" s="150" t="s">
        <v>1107</v>
      </c>
      <c r="E851" s="152" t="s">
        <v>1158</v>
      </c>
    </row>
    <row r="852" spans="1:5" ht="69">
      <c r="A852" t="s">
        <v>1063</v>
      </c>
      <c r="B852" s="150" t="s">
        <v>1108</v>
      </c>
      <c r="C852" s="144">
        <v>1780953</v>
      </c>
      <c r="D852" s="150" t="s">
        <v>1108</v>
      </c>
      <c r="E852" s="153" t="s">
        <v>1159</v>
      </c>
    </row>
    <row r="853" spans="1:5" ht="54.75">
      <c r="A853" t="s">
        <v>1063</v>
      </c>
      <c r="B853" s="151" t="s">
        <v>1109</v>
      </c>
      <c r="C853" s="144">
        <v>1782320</v>
      </c>
      <c r="D853" s="151" t="s">
        <v>1109</v>
      </c>
      <c r="E853" s="152" t="s">
        <v>1160</v>
      </c>
    </row>
    <row r="854" spans="1:5" ht="54.75">
      <c r="A854" t="s">
        <v>1063</v>
      </c>
      <c r="B854" s="151" t="s">
        <v>1110</v>
      </c>
      <c r="C854" s="144">
        <v>1782321</v>
      </c>
      <c r="D854" s="151" t="s">
        <v>1110</v>
      </c>
      <c r="E854" s="152" t="s">
        <v>1160</v>
      </c>
    </row>
    <row r="855" spans="1:5" ht="54.75">
      <c r="A855" t="s">
        <v>1063</v>
      </c>
      <c r="B855" s="151" t="s">
        <v>1111</v>
      </c>
      <c r="C855" s="144">
        <v>1782319</v>
      </c>
      <c r="D855" s="151" t="s">
        <v>1111</v>
      </c>
      <c r="E855" s="153" t="s">
        <v>1161</v>
      </c>
    </row>
    <row r="856" spans="1:5" ht="27">
      <c r="A856" t="s">
        <v>1063</v>
      </c>
      <c r="B856" s="150" t="s">
        <v>1112</v>
      </c>
      <c r="C856" s="143">
        <v>1780954</v>
      </c>
      <c r="D856" s="150" t="s">
        <v>1112</v>
      </c>
      <c r="E856" s="145" t="s">
        <v>1162</v>
      </c>
    </row>
    <row r="857" spans="1:5" ht="27">
      <c r="A857" t="s">
        <v>1063</v>
      </c>
      <c r="B857" s="150" t="s">
        <v>1113</v>
      </c>
      <c r="C857" s="143">
        <v>1780898</v>
      </c>
      <c r="D857" s="150" t="s">
        <v>1113</v>
      </c>
      <c r="E857" s="145" t="s">
        <v>1163</v>
      </c>
    </row>
    <row r="858" spans="1:5" ht="13.5">
      <c r="A858" t="s">
        <v>1063</v>
      </c>
      <c r="B858" s="151" t="s">
        <v>1114</v>
      </c>
      <c r="C858" s="144">
        <v>9015579</v>
      </c>
      <c r="D858" s="151" t="s">
        <v>1114</v>
      </c>
      <c r="E858" s="145" t="s">
        <v>1164</v>
      </c>
    </row>
    <row r="859" spans="1:5" ht="27">
      <c r="A859" t="s">
        <v>1063</v>
      </c>
      <c r="B859" s="151" t="s">
        <v>1115</v>
      </c>
      <c r="C859" s="144">
        <v>1780955</v>
      </c>
      <c r="D859" s="151" t="s">
        <v>1115</v>
      </c>
      <c r="E859" s="145" t="s">
        <v>1165</v>
      </c>
    </row>
    <row r="860" spans="1:5" ht="27">
      <c r="A860" t="s">
        <v>1063</v>
      </c>
      <c r="B860" s="151" t="s">
        <v>1116</v>
      </c>
      <c r="C860" s="144">
        <v>9016735</v>
      </c>
      <c r="D860" s="151" t="s">
        <v>1116</v>
      </c>
      <c r="E860" s="145" t="s">
        <v>1166</v>
      </c>
    </row>
    <row r="861" spans="1:5" ht="27">
      <c r="A861" t="s">
        <v>1063</v>
      </c>
      <c r="B861" s="151" t="s">
        <v>1117</v>
      </c>
      <c r="C861" s="144">
        <v>1780913</v>
      </c>
      <c r="D861" s="151" t="s">
        <v>1117</v>
      </c>
      <c r="E861" s="145" t="s">
        <v>1167</v>
      </c>
    </row>
    <row r="862" spans="1:5" ht="41.25">
      <c r="A862" t="s">
        <v>1063</v>
      </c>
      <c r="B862" s="151" t="s">
        <v>1118</v>
      </c>
      <c r="C862" s="144">
        <v>1780901</v>
      </c>
      <c r="D862" s="151" t="s">
        <v>1118</v>
      </c>
      <c r="E862" s="145" t="s">
        <v>1168</v>
      </c>
    </row>
    <row r="863" spans="1:5" ht="41.25">
      <c r="A863" t="s">
        <v>1063</v>
      </c>
      <c r="B863" s="151" t="s">
        <v>1119</v>
      </c>
      <c r="C863" s="144">
        <v>1780902</v>
      </c>
      <c r="D863" s="151" t="s">
        <v>1119</v>
      </c>
      <c r="E863" s="145" t="s">
        <v>1169</v>
      </c>
    </row>
    <row r="864" spans="1:5" ht="41.25">
      <c r="A864" t="s">
        <v>1063</v>
      </c>
      <c r="B864" s="151" t="s">
        <v>1120</v>
      </c>
      <c r="C864" s="144">
        <v>1780903</v>
      </c>
      <c r="D864" s="151" t="s">
        <v>1120</v>
      </c>
      <c r="E864" s="145" t="s">
        <v>1170</v>
      </c>
    </row>
    <row r="865" spans="1:5" ht="27">
      <c r="A865" t="s">
        <v>1063</v>
      </c>
      <c r="B865" s="151" t="s">
        <v>1121</v>
      </c>
      <c r="C865" s="144">
        <v>1782301</v>
      </c>
      <c r="D865" s="151" t="s">
        <v>1121</v>
      </c>
      <c r="E865" s="145" t="s">
        <v>1171</v>
      </c>
    </row>
    <row r="866" spans="1:5" ht="41.25">
      <c r="A866" t="s">
        <v>1063</v>
      </c>
      <c r="B866" s="151" t="s">
        <v>1122</v>
      </c>
      <c r="C866" s="144">
        <v>1780905</v>
      </c>
      <c r="D866" s="151" t="s">
        <v>1122</v>
      </c>
      <c r="E866" s="145" t="s">
        <v>1172</v>
      </c>
    </row>
  </sheetData>
  <sheetProtection/>
  <autoFilter ref="A1:G1"/>
  <mergeCells count="72">
    <mergeCell ref="E800:F800"/>
    <mergeCell ref="E801:F801"/>
    <mergeCell ref="E802:F802"/>
    <mergeCell ref="E803:F803"/>
    <mergeCell ref="E804:F804"/>
    <mergeCell ref="E805:F805"/>
    <mergeCell ref="E794:F794"/>
    <mergeCell ref="E795:F795"/>
    <mergeCell ref="E796:F796"/>
    <mergeCell ref="E797:F797"/>
    <mergeCell ref="E798:F798"/>
    <mergeCell ref="E799:F799"/>
    <mergeCell ref="E788:F788"/>
    <mergeCell ref="E789:F789"/>
    <mergeCell ref="E790:F790"/>
    <mergeCell ref="E791:F791"/>
    <mergeCell ref="E792:F792"/>
    <mergeCell ref="E793:F793"/>
    <mergeCell ref="E782:F782"/>
    <mergeCell ref="E783:F783"/>
    <mergeCell ref="E784:F784"/>
    <mergeCell ref="E785:F785"/>
    <mergeCell ref="E786:F786"/>
    <mergeCell ref="E787:F787"/>
    <mergeCell ref="E776:F776"/>
    <mergeCell ref="E777:F777"/>
    <mergeCell ref="E778:F778"/>
    <mergeCell ref="E779:F779"/>
    <mergeCell ref="E780:F780"/>
    <mergeCell ref="E781:F781"/>
    <mergeCell ref="E756:F756"/>
    <mergeCell ref="E757:F757"/>
    <mergeCell ref="E760:F760"/>
    <mergeCell ref="E773:F773"/>
    <mergeCell ref="E774:F774"/>
    <mergeCell ref="E775:F775"/>
    <mergeCell ref="E738:F738"/>
    <mergeCell ref="E751:F751"/>
    <mergeCell ref="E752:F752"/>
    <mergeCell ref="E753:F753"/>
    <mergeCell ref="E754:F754"/>
    <mergeCell ref="E755:F755"/>
    <mergeCell ref="E332:G332"/>
    <mergeCell ref="E333:G333"/>
    <mergeCell ref="E334:G334"/>
    <mergeCell ref="E335:G335"/>
    <mergeCell ref="E336:G336"/>
    <mergeCell ref="E731:F731"/>
    <mergeCell ref="E326:G326"/>
    <mergeCell ref="E327:G327"/>
    <mergeCell ref="E328:G328"/>
    <mergeCell ref="E329:G329"/>
    <mergeCell ref="E330:G330"/>
    <mergeCell ref="E331:G331"/>
    <mergeCell ref="E296:G296"/>
    <mergeCell ref="E297:G297"/>
    <mergeCell ref="E322:G322"/>
    <mergeCell ref="E323:G323"/>
    <mergeCell ref="E324:G324"/>
    <mergeCell ref="E325:G325"/>
    <mergeCell ref="E290:G290"/>
    <mergeCell ref="E291:G291"/>
    <mergeCell ref="E292:G292"/>
    <mergeCell ref="E293:G293"/>
    <mergeCell ref="E294:G294"/>
    <mergeCell ref="E295:G295"/>
    <mergeCell ref="E284:G284"/>
    <mergeCell ref="E285:G285"/>
    <mergeCell ref="E286:G286"/>
    <mergeCell ref="E287:G287"/>
    <mergeCell ref="E288:G288"/>
    <mergeCell ref="E289:G28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 Dmitrii</cp:lastModifiedBy>
  <cp:lastPrinted>2017-07-19T09:26:23Z</cp:lastPrinted>
  <dcterms:created xsi:type="dcterms:W3CDTF">1996-10-08T23:32:33Z</dcterms:created>
  <dcterms:modified xsi:type="dcterms:W3CDTF">2018-01-26T13:29:03Z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